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สรุป IC3 ส่งประกัน 2566\"/>
    </mc:Choice>
  </mc:AlternateContent>
  <xr:revisionPtr revIDLastSave="0" documentId="13_ncr:1_{F50CF5E4-AB5E-47BC-A9FC-CE75CBC3A09A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3-" sheetId="1" r:id="rId1"/>
  </sheets>
  <definedNames>
    <definedName name="_xlnm.Print_Titles" localSheetId="0">'-63-'!$1:$2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F57" i="1"/>
  <c r="E57" i="1"/>
  <c r="D57" i="1"/>
  <c r="C57" i="1"/>
  <c r="G48" i="1"/>
  <c r="G46" i="1" s="1"/>
  <c r="F46" i="1" s="1"/>
  <c r="G49" i="1"/>
  <c r="G50" i="1"/>
  <c r="G51" i="1"/>
  <c r="G52" i="1"/>
  <c r="G53" i="1"/>
  <c r="G54" i="1"/>
  <c r="G55" i="1"/>
  <c r="F55" i="1" s="1"/>
  <c r="G56" i="1"/>
  <c r="G47" i="1"/>
  <c r="F47" i="1"/>
  <c r="E46" i="1"/>
  <c r="C46" i="1"/>
  <c r="C36" i="1"/>
  <c r="E36" i="1"/>
  <c r="G36" i="1"/>
  <c r="D36" i="1" s="1"/>
  <c r="G39" i="1"/>
  <c r="G37" i="1"/>
  <c r="G38" i="1"/>
  <c r="G40" i="1"/>
  <c r="G41" i="1"/>
  <c r="G42" i="1"/>
  <c r="G43" i="1"/>
  <c r="G44" i="1"/>
  <c r="F44" i="1" s="1"/>
  <c r="G45" i="1"/>
  <c r="D37" i="1"/>
  <c r="G26" i="1"/>
  <c r="G25" i="1"/>
  <c r="E25" i="1"/>
  <c r="C25" i="1"/>
  <c r="G19" i="1"/>
  <c r="G20" i="1"/>
  <c r="F20" i="1" s="1"/>
  <c r="G21" i="1"/>
  <c r="G22" i="1"/>
  <c r="G23" i="1"/>
  <c r="G24" i="1"/>
  <c r="F24" i="1" s="1"/>
  <c r="G18" i="1"/>
  <c r="G27" i="1"/>
  <c r="G28" i="1"/>
  <c r="F28" i="1" s="1"/>
  <c r="G29" i="1"/>
  <c r="G30" i="1"/>
  <c r="G31" i="1"/>
  <c r="F31" i="1" s="1"/>
  <c r="G32" i="1"/>
  <c r="F32" i="1" s="1"/>
  <c r="G33" i="1"/>
  <c r="D33" i="1" s="1"/>
  <c r="G34" i="1"/>
  <c r="G35" i="1"/>
  <c r="G17" i="1"/>
  <c r="D17" i="1" s="1"/>
  <c r="F26" i="1"/>
  <c r="F27" i="1"/>
  <c r="F30" i="1"/>
  <c r="D34" i="1"/>
  <c r="F35" i="1"/>
  <c r="C17" i="1"/>
  <c r="E17" i="1"/>
  <c r="F29" i="1"/>
  <c r="G3" i="1"/>
  <c r="C3" i="1"/>
  <c r="D3" i="1" s="1"/>
  <c r="E3" i="1"/>
  <c r="D5" i="1"/>
  <c r="F45" i="1"/>
  <c r="F56" i="1"/>
  <c r="F18" i="1"/>
  <c r="D18" i="1"/>
  <c r="F48" i="1"/>
  <c r="F49" i="1"/>
  <c r="F50" i="1"/>
  <c r="F51" i="1"/>
  <c r="F52" i="1"/>
  <c r="F53" i="1"/>
  <c r="F54" i="1"/>
  <c r="D48" i="1"/>
  <c r="D49" i="1"/>
  <c r="D50" i="1"/>
  <c r="D51" i="1"/>
  <c r="D52" i="1"/>
  <c r="D53" i="1"/>
  <c r="D54" i="1"/>
  <c r="D56" i="1"/>
  <c r="D38" i="1"/>
  <c r="D39" i="1"/>
  <c r="D40" i="1"/>
  <c r="D41" i="1"/>
  <c r="D42" i="1"/>
  <c r="D43" i="1"/>
  <c r="D45" i="1"/>
  <c r="F38" i="1"/>
  <c r="F39" i="1"/>
  <c r="F40" i="1"/>
  <c r="F41" i="1"/>
  <c r="F42" i="1"/>
  <c r="F43" i="1"/>
  <c r="D30" i="1"/>
  <c r="F21" i="1"/>
  <c r="F22" i="1"/>
  <c r="F23" i="1"/>
  <c r="D19" i="1"/>
  <c r="D21" i="1"/>
  <c r="D22" i="1"/>
  <c r="D23" i="1"/>
  <c r="D24" i="1"/>
  <c r="F5" i="1"/>
  <c r="F6" i="1"/>
  <c r="F7" i="1"/>
  <c r="F8" i="1"/>
  <c r="F9" i="1"/>
  <c r="F10" i="1"/>
  <c r="F11" i="1"/>
  <c r="F12" i="1"/>
  <c r="F13" i="1"/>
  <c r="F14" i="1"/>
  <c r="F15" i="1"/>
  <c r="F16" i="1"/>
  <c r="F4" i="1"/>
  <c r="D6" i="1"/>
  <c r="D7" i="1"/>
  <c r="D8" i="1"/>
  <c r="D9" i="1"/>
  <c r="D10" i="1"/>
  <c r="D11" i="1"/>
  <c r="D12" i="1"/>
  <c r="D13" i="1"/>
  <c r="D14" i="1"/>
  <c r="D15" i="1"/>
  <c r="D16" i="1"/>
  <c r="D4" i="1"/>
  <c r="D55" i="1" l="1"/>
  <c r="D47" i="1"/>
  <c r="D46" i="1"/>
  <c r="F36" i="1"/>
  <c r="D44" i="1"/>
  <c r="F37" i="1"/>
  <c r="D25" i="1"/>
  <c r="D31" i="1"/>
  <c r="F34" i="1"/>
  <c r="D27" i="1"/>
  <c r="D20" i="1"/>
  <c r="D35" i="1"/>
  <c r="F19" i="1"/>
  <c r="F17" i="1"/>
  <c r="F25" i="1"/>
  <c r="D29" i="1"/>
  <c r="D28" i="1"/>
  <c r="D32" i="1"/>
  <c r="F33" i="1"/>
  <c r="D26" i="1"/>
  <c r="F3" i="1"/>
</calcChain>
</file>

<file path=xl/sharedStrings.xml><?xml version="1.0" encoding="utf-8"?>
<sst xmlns="http://schemas.openxmlformats.org/spreadsheetml/2006/main" count="63" uniqueCount="58">
  <si>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</si>
  <si>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</si>
  <si>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</si>
  <si>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</si>
  <si>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</si>
  <si>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</si>
  <si>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</si>
  <si>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</si>
  <si>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</si>
  <si>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</si>
  <si>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</si>
  <si>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</si>
  <si>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</si>
  <si>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</si>
  <si>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</si>
  <si>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</si>
  <si>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</si>
  <si>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</si>
  <si>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</si>
  <si>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</si>
  <si>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</si>
  <si>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</si>
  <si>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</si>
  <si>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</si>
  <si>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</si>
  <si>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</si>
  <si>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</si>
  <si>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</si>
  <si>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</si>
  <si>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</si>
  <si>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</si>
  <si>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</si>
  <si>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</si>
  <si>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</si>
  <si>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</si>
  <si>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</si>
  <si>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</si>
  <si>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</si>
  <si>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</si>
  <si>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</si>
  <si>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</si>
  <si>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</si>
  <si>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</si>
  <si>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</si>
  <si>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</si>
  <si>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</si>
  <si>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</si>
  <si>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</si>
  <si>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</si>
  <si>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</si>
  <si>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</si>
  <si>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</si>
  <si>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</si>
  <si>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วิทยาศาสตร์การอาหารและโภชนาการ</t>
  </si>
  <si>
    <t>วิทยาศาสตร์สิ่งแวดล้อม</t>
  </si>
  <si>
    <t>สาธารณสุขศาสตร์</t>
  </si>
  <si>
    <t>ระดับมหาวิทยาลัย</t>
  </si>
  <si>
    <t>สรุปผลการสอบประมวลความรู้ด้านคอมพิวเตอร์ นักศึกษารหัส 63
ข้อมูล ณ วันที่ 31 สิงหาคม 2566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</si>
</sst>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2" fontId="3" fillId="2" borderId="1" xfId="0" applyNumberFormat="1" applyFont="1" applyFill="1" applyBorder="1"/>
    <xf numFmtId="0" fontId="3" fillId="2" borderId="1" xfId="0" applyFont="1" applyFill="1" applyBorder="1"/>
    <xf numFmtId="2" fontId="4" fillId="0" borderId="1" xfId="0" applyNumberFormat="1" applyFont="1" applyBorder="1"/>
    <xf numFmtId="0" fontId="4" fillId="0" borderId="1" xfId="0" applyFont="1" applyBorder="1"/>
    <xf numFmtId="164" fontId="3" fillId="2" borderId="1" xfId="1" applyNumberFormat="1" applyFont="1" applyFill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G57"/>
  <sheetViews>
    <sheetView tabSelected="1" workbookViewId="0">
      <selection activeCell="E5" sqref="E5"/>
    </sheetView>
  </sheetViews>
  <sheetFormatPr defaultColWidth="17.7109375" defaultRowHeight="24"/>
  <cols>
    <col min="1" max="1" width="25.140625" style="6" bestFit="1" customWidth="1"/>
    <col min="2" max="2" width="39.42578125" style="6" bestFit="1" customWidth="1"/>
    <col min="3" max="3" width="7.5703125" style="6" bestFit="1" customWidth="1"/>
    <col min="4" max="4" width="7.140625" style="6" bestFit="1" customWidth="1"/>
    <col min="5" max="5" width="7.28515625" style="6" bestFit="1" customWidth="1"/>
    <col min="6" max="6" width="7.42578125" style="6" bestFit="1" customWidth="1"/>
    <col min="7" max="7" width="7.5703125" style="6" bestFit="1" customWidth="1"/>
    <col min="8" max="16384" width="17.7109375" style="6"/>
  </cols>
  <sheetData>
    <row r="1" spans="1:7" ht="56.25" customHeight="1">
      <c r="A1" s="10" t="s">
        <v>57</v>
      </c>
      <c r="B1" s="11"/>
      <c r="C1" s="11"/>
      <c r="D1" s="11"/>
      <c r="E1" s="11"/>
      <c r="F1" s="11"/>
      <c r="G1" s="11"/>
    </row>
    <row r="2" spans="1:7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3</v>
      </c>
      <c r="G2" s="7" t="s">
        <v>5</v>
      </c>
    </row>
    <row r="3" spans="1:7">
      <c r="A3" s="2" t="s">
        <v>6</v>
      </c>
      <c r="B3" s="2"/>
      <c r="C3" s="2">
        <f>SUM(C4:C16)</f>
        <v>454</v>
      </c>
      <c r="D3" s="1">
        <f>(C3*100)/G3</f>
        <v>89.019607843137251</v>
      </c>
      <c r="E3" s="2">
        <f>SUM(E4:E16)</f>
        <v>56</v>
      </c>
      <c r="F3" s="1">
        <f>(E3*100)/G3</f>
        <v>10.980392156862745</v>
      </c>
      <c r="G3" s="2">
        <f>SUM(G4:G16)</f>
        <v>510</v>
      </c>
    </row>
    <row r="4" spans="1:7">
      <c r="A4" s="4"/>
      <c r="B4" s="4" t="s">
        <v>7</v>
      </c>
      <c r="C4" s="4">
        <v>58</v>
      </c>
      <c r="D4" s="3">
        <f>(C4*100)/G4</f>
        <v>98.305084745762713</v>
      </c>
      <c r="E4" s="4">
        <v>1</v>
      </c>
      <c r="F4" s="3">
        <f>(E4*100)/G4</f>
        <v>1.6949152542372881</v>
      </c>
      <c r="G4" s="4">
        <v>59</v>
      </c>
    </row>
    <row r="5" spans="1:7">
      <c r="A5" s="4"/>
      <c r="B5" s="4" t="s">
        <v>8</v>
      </c>
      <c r="C5" s="4">
        <v>60</v>
      </c>
      <c r="D5" s="9">
        <f>(C5*100)/G5</f>
        <v>100</v>
      </c>
      <c r="E5" s="4"/>
      <c r="F5" s="3">
        <f t="shared" ref="F5:F23" si="0">(E5*100)/G5</f>
        <v>0</v>
      </c>
      <c r="G5" s="4">
        <v>60</v>
      </c>
    </row>
    <row r="6" spans="1:7">
      <c r="A6" s="4"/>
      <c r="B6" s="4" t="s">
        <v>9</v>
      </c>
      <c r="C6" s="4">
        <v>55</v>
      </c>
      <c r="D6" s="3">
        <f t="shared" ref="D6:D20" si="1">(C6*100)/G6</f>
        <v>93.220338983050851</v>
      </c>
      <c r="E6" s="4">
        <v>4</v>
      </c>
      <c r="F6" s="3">
        <f t="shared" si="0"/>
        <v>6.7796610169491522</v>
      </c>
      <c r="G6" s="4">
        <v>59</v>
      </c>
    </row>
    <row r="7" spans="1:7">
      <c r="A7" s="4"/>
      <c r="B7" s="4" t="s">
        <v>10</v>
      </c>
      <c r="C7" s="4">
        <v>18</v>
      </c>
      <c r="D7" s="3">
        <f t="shared" si="1"/>
        <v>81.818181818181813</v>
      </c>
      <c r="E7" s="4">
        <v>4</v>
      </c>
      <c r="F7" s="3">
        <f t="shared" si="0"/>
        <v>18.181818181818183</v>
      </c>
      <c r="G7" s="4">
        <v>22</v>
      </c>
    </row>
    <row r="8" spans="1:7">
      <c r="A8" s="4"/>
      <c r="B8" s="4" t="s">
        <v>11</v>
      </c>
      <c r="C8" s="4">
        <v>24</v>
      </c>
      <c r="D8" s="3">
        <f t="shared" si="1"/>
        <v>96</v>
      </c>
      <c r="E8" s="4">
        <v>1</v>
      </c>
      <c r="F8" s="3">
        <f t="shared" si="0"/>
        <v>4</v>
      </c>
      <c r="G8" s="4">
        <v>25</v>
      </c>
    </row>
    <row r="9" spans="1:7">
      <c r="A9" s="4"/>
      <c r="B9" s="4" t="s">
        <v>12</v>
      </c>
      <c r="C9" s="4">
        <v>9</v>
      </c>
      <c r="D9" s="3">
        <f t="shared" si="1"/>
        <v>39.130434782608695</v>
      </c>
      <c r="E9" s="4">
        <v>14</v>
      </c>
      <c r="F9" s="3">
        <f t="shared" si="0"/>
        <v>60.869565217391305</v>
      </c>
      <c r="G9" s="4">
        <v>23</v>
      </c>
    </row>
    <row r="10" spans="1:7">
      <c r="A10" s="4"/>
      <c r="B10" s="4" t="s">
        <v>13</v>
      </c>
      <c r="C10" s="4">
        <v>29</v>
      </c>
      <c r="D10" s="3">
        <f t="shared" si="1"/>
        <v>67.441860465116278</v>
      </c>
      <c r="E10" s="4">
        <v>14</v>
      </c>
      <c r="F10" s="3">
        <f t="shared" si="0"/>
        <v>32.558139534883722</v>
      </c>
      <c r="G10" s="4">
        <v>43</v>
      </c>
    </row>
    <row r="11" spans="1:7">
      <c r="A11" s="4"/>
      <c r="B11" s="4" t="s">
        <v>14</v>
      </c>
      <c r="C11" s="4">
        <v>22</v>
      </c>
      <c r="D11" s="3">
        <f t="shared" si="1"/>
        <v>95.652173913043484</v>
      </c>
      <c r="E11" s="4">
        <v>1</v>
      </c>
      <c r="F11" s="3">
        <f t="shared" si="0"/>
        <v>4.3478260869565215</v>
      </c>
      <c r="G11" s="4">
        <v>23</v>
      </c>
    </row>
    <row r="12" spans="1:7">
      <c r="A12" s="4"/>
      <c r="B12" s="4" t="s">
        <v>15</v>
      </c>
      <c r="C12" s="4">
        <v>27</v>
      </c>
      <c r="D12" s="3">
        <f t="shared" si="1"/>
        <v>93.103448275862064</v>
      </c>
      <c r="E12" s="4">
        <v>2</v>
      </c>
      <c r="F12" s="3">
        <f t="shared" si="0"/>
        <v>6.8965517241379306</v>
      </c>
      <c r="G12" s="4">
        <v>29</v>
      </c>
    </row>
    <row r="13" spans="1:7">
      <c r="A13" s="4"/>
      <c r="B13" s="4" t="s">
        <v>16</v>
      </c>
      <c r="C13" s="4">
        <v>24</v>
      </c>
      <c r="D13" s="9">
        <f t="shared" si="1"/>
        <v>100</v>
      </c>
      <c r="E13" s="4"/>
      <c r="F13" s="3">
        <f t="shared" si="0"/>
        <v>0</v>
      </c>
      <c r="G13" s="4">
        <v>24</v>
      </c>
    </row>
    <row r="14" spans="1:7">
      <c r="A14" s="4"/>
      <c r="B14" s="4" t="s">
        <v>17</v>
      </c>
      <c r="C14" s="4">
        <v>56</v>
      </c>
      <c r="D14" s="3">
        <f t="shared" si="1"/>
        <v>96.551724137931032</v>
      </c>
      <c r="E14" s="4">
        <v>2</v>
      </c>
      <c r="F14" s="3">
        <f t="shared" si="0"/>
        <v>3.4482758620689653</v>
      </c>
      <c r="G14" s="4">
        <v>58</v>
      </c>
    </row>
    <row r="15" spans="1:7">
      <c r="A15" s="4"/>
      <c r="B15" s="4" t="s">
        <v>18</v>
      </c>
      <c r="C15" s="4">
        <v>16</v>
      </c>
      <c r="D15" s="3">
        <f t="shared" si="1"/>
        <v>57.142857142857146</v>
      </c>
      <c r="E15" s="4">
        <v>12</v>
      </c>
      <c r="F15" s="3">
        <f t="shared" si="0"/>
        <v>42.857142857142854</v>
      </c>
      <c r="G15" s="4">
        <v>28</v>
      </c>
    </row>
    <row r="16" spans="1:7">
      <c r="A16" s="4"/>
      <c r="B16" s="4" t="s">
        <v>19</v>
      </c>
      <c r="C16" s="4">
        <v>56</v>
      </c>
      <c r="D16" s="3">
        <f t="shared" si="1"/>
        <v>98.245614035087726</v>
      </c>
      <c r="E16" s="4">
        <v>1</v>
      </c>
      <c r="F16" s="3">
        <f t="shared" si="0"/>
        <v>1.7543859649122806</v>
      </c>
      <c r="G16" s="8">
        <v>57</v>
      </c>
    </row>
    <row r="17" spans="1:7">
      <c r="A17" s="2" t="s">
        <v>20</v>
      </c>
      <c r="B17" s="2"/>
      <c r="C17" s="2">
        <f>SUM(C18:C24)</f>
        <v>154</v>
      </c>
      <c r="D17" s="1">
        <f>(C17*100)/G17</f>
        <v>64.166666666666671</v>
      </c>
      <c r="E17" s="2">
        <f>SUM(E18:E24)</f>
        <v>86</v>
      </c>
      <c r="F17" s="1">
        <f>(E17*100)/G17</f>
        <v>35.833333333333336</v>
      </c>
      <c r="G17" s="2">
        <f>SUM(G18:G24)</f>
        <v>240</v>
      </c>
    </row>
    <row r="18" spans="1:7">
      <c r="A18" s="4"/>
      <c r="B18" s="4" t="s">
        <v>21</v>
      </c>
      <c r="C18" s="8">
        <v>51</v>
      </c>
      <c r="D18" s="3">
        <f>(C18*100)/G18</f>
        <v>65.384615384615387</v>
      </c>
      <c r="E18" s="4">
        <v>27</v>
      </c>
      <c r="F18" s="3">
        <f>(E18*100)/G18</f>
        <v>34.615384615384613</v>
      </c>
      <c r="G18" s="8">
        <f>C18+E18</f>
        <v>78</v>
      </c>
    </row>
    <row r="19" spans="1:7">
      <c r="A19" s="4"/>
      <c r="B19" s="4" t="s">
        <v>22</v>
      </c>
      <c r="C19" s="4">
        <v>31</v>
      </c>
      <c r="D19" s="3">
        <f t="shared" si="1"/>
        <v>75.609756097560975</v>
      </c>
      <c r="E19" s="4">
        <v>10</v>
      </c>
      <c r="F19" s="3">
        <f t="shared" si="0"/>
        <v>24.390243902439025</v>
      </c>
      <c r="G19" s="8">
        <f t="shared" ref="G19:G24" si="2">C19+E19</f>
        <v>41</v>
      </c>
    </row>
    <row r="20" spans="1:7">
      <c r="A20" s="4"/>
      <c r="B20" s="4" t="s">
        <v>23</v>
      </c>
      <c r="C20" s="4">
        <v>12</v>
      </c>
      <c r="D20" s="3">
        <f t="shared" si="1"/>
        <v>50</v>
      </c>
      <c r="E20" s="4">
        <v>12</v>
      </c>
      <c r="F20" s="3">
        <f t="shared" si="0"/>
        <v>50</v>
      </c>
      <c r="G20" s="8">
        <f t="shared" si="2"/>
        <v>24</v>
      </c>
    </row>
    <row r="21" spans="1:7">
      <c r="A21" s="4"/>
      <c r="B21" s="4" t="s">
        <v>20</v>
      </c>
      <c r="C21" s="4">
        <v>3</v>
      </c>
      <c r="D21" s="3">
        <f t="shared" ref="D21:D34" si="3">(C21*100)/G21</f>
        <v>33.333333333333336</v>
      </c>
      <c r="E21" s="4">
        <v>6</v>
      </c>
      <c r="F21" s="3">
        <f t="shared" si="0"/>
        <v>66.666666666666671</v>
      </c>
      <c r="G21" s="8">
        <f t="shared" si="2"/>
        <v>9</v>
      </c>
    </row>
    <row r="22" spans="1:7">
      <c r="A22" s="4"/>
      <c r="B22" s="4" t="s">
        <v>24</v>
      </c>
      <c r="C22" s="4">
        <v>20</v>
      </c>
      <c r="D22" s="3">
        <f t="shared" si="3"/>
        <v>66.666666666666671</v>
      </c>
      <c r="E22" s="4">
        <v>10</v>
      </c>
      <c r="F22" s="3">
        <f t="shared" si="0"/>
        <v>33.333333333333336</v>
      </c>
      <c r="G22" s="8">
        <f t="shared" si="2"/>
        <v>30</v>
      </c>
    </row>
    <row r="23" spans="1:7">
      <c r="A23" s="4"/>
      <c r="B23" s="4" t="s">
        <v>25</v>
      </c>
      <c r="C23" s="4">
        <v>20</v>
      </c>
      <c r="D23" s="3">
        <f t="shared" si="3"/>
        <v>57.142857142857146</v>
      </c>
      <c r="E23" s="4">
        <v>15</v>
      </c>
      <c r="F23" s="3">
        <f t="shared" si="0"/>
        <v>42.857142857142854</v>
      </c>
      <c r="G23" s="8">
        <f t="shared" si="2"/>
        <v>35</v>
      </c>
    </row>
    <row r="24" spans="1:7">
      <c r="A24" s="4"/>
      <c r="B24" s="4" t="s">
        <v>26</v>
      </c>
      <c r="C24" s="4">
        <v>17</v>
      </c>
      <c r="D24" s="3">
        <f t="shared" si="3"/>
        <v>73.913043478260875</v>
      </c>
      <c r="E24" s="4">
        <v>6</v>
      </c>
      <c r="F24" s="3">
        <f>(E24*100)/G24</f>
        <v>26.086956521739129</v>
      </c>
      <c r="G24" s="8">
        <f t="shared" si="2"/>
        <v>23</v>
      </c>
    </row>
    <row r="25" spans="1:7">
      <c r="A25" s="2" t="s">
        <v>27</v>
      </c>
      <c r="B25" s="2"/>
      <c r="C25" s="2">
        <f>SUM(C26:C35)</f>
        <v>303</v>
      </c>
      <c r="D25" s="1">
        <f>(C25*100)/G25</f>
        <v>60.11904761904762</v>
      </c>
      <c r="E25" s="1">
        <f>SUM(E26:E35)</f>
        <v>201</v>
      </c>
      <c r="F25" s="1">
        <f>(E25*100)/G25</f>
        <v>39.88095238095238</v>
      </c>
      <c r="G25" s="2">
        <f>SUM(G26:G35)</f>
        <v>504</v>
      </c>
    </row>
    <row r="26" spans="1:7">
      <c r="A26" s="4"/>
      <c r="B26" s="4" t="s">
        <v>28</v>
      </c>
      <c r="C26" s="8">
        <v>12</v>
      </c>
      <c r="D26" s="3">
        <f t="shared" si="3"/>
        <v>85.714285714285708</v>
      </c>
      <c r="E26" s="4">
        <v>2</v>
      </c>
      <c r="F26" s="3">
        <f>(E26*100)/G26</f>
        <v>14.285714285714286</v>
      </c>
      <c r="G26" s="8">
        <f>C26+E26</f>
        <v>14</v>
      </c>
    </row>
    <row r="27" spans="1:7">
      <c r="A27" s="4"/>
      <c r="B27" s="4" t="s">
        <v>29</v>
      </c>
      <c r="C27" s="4">
        <v>7</v>
      </c>
      <c r="D27" s="3">
        <f t="shared" si="3"/>
        <v>53.846153846153847</v>
      </c>
      <c r="E27" s="4">
        <v>6</v>
      </c>
      <c r="F27" s="3">
        <f t="shared" ref="F27:F55" si="4">(E27*100)/G27</f>
        <v>46.153846153846153</v>
      </c>
      <c r="G27" s="8">
        <f t="shared" ref="G27:G47" si="5">C27+E27</f>
        <v>13</v>
      </c>
    </row>
    <row r="28" spans="1:7">
      <c r="A28" s="4"/>
      <c r="B28" s="4" t="s">
        <v>30</v>
      </c>
      <c r="C28" s="4">
        <v>15</v>
      </c>
      <c r="D28" s="3">
        <f t="shared" si="3"/>
        <v>68.181818181818187</v>
      </c>
      <c r="E28" s="4">
        <v>7</v>
      </c>
      <c r="F28" s="3">
        <f t="shared" si="4"/>
        <v>31.818181818181817</v>
      </c>
      <c r="G28" s="8">
        <f t="shared" si="5"/>
        <v>22</v>
      </c>
    </row>
    <row r="29" spans="1:7">
      <c r="A29" s="4"/>
      <c r="B29" s="4" t="s">
        <v>31</v>
      </c>
      <c r="C29" s="4">
        <v>52</v>
      </c>
      <c r="D29" s="3">
        <f t="shared" si="3"/>
        <v>54.736842105263158</v>
      </c>
      <c r="E29" s="4">
        <v>43</v>
      </c>
      <c r="F29" s="3">
        <f t="shared" si="4"/>
        <v>45.263157894736842</v>
      </c>
      <c r="G29" s="8">
        <f>C29+E29</f>
        <v>95</v>
      </c>
    </row>
    <row r="30" spans="1:7">
      <c r="A30" s="4"/>
      <c r="B30" s="4" t="s">
        <v>32</v>
      </c>
      <c r="C30" s="4">
        <v>29</v>
      </c>
      <c r="D30" s="3">
        <f t="shared" si="3"/>
        <v>47.540983606557376</v>
      </c>
      <c r="E30" s="4">
        <v>32</v>
      </c>
      <c r="F30" s="3">
        <f t="shared" si="4"/>
        <v>52.459016393442624</v>
      </c>
      <c r="G30" s="8">
        <f t="shared" si="5"/>
        <v>61</v>
      </c>
    </row>
    <row r="31" spans="1:7">
      <c r="A31" s="4"/>
      <c r="B31" s="4" t="s">
        <v>33</v>
      </c>
      <c r="C31" s="4">
        <v>36</v>
      </c>
      <c r="D31" s="3">
        <f t="shared" si="3"/>
        <v>52.173913043478258</v>
      </c>
      <c r="E31" s="4">
        <v>33</v>
      </c>
      <c r="F31" s="3">
        <f t="shared" si="4"/>
        <v>47.826086956521742</v>
      </c>
      <c r="G31" s="8">
        <f t="shared" si="5"/>
        <v>69</v>
      </c>
    </row>
    <row r="32" spans="1:7">
      <c r="A32" s="4"/>
      <c r="B32" s="4" t="s">
        <v>15</v>
      </c>
      <c r="C32" s="4">
        <v>30</v>
      </c>
      <c r="D32" s="3">
        <f t="shared" si="3"/>
        <v>71.428571428571431</v>
      </c>
      <c r="E32" s="4">
        <v>12</v>
      </c>
      <c r="F32" s="3">
        <f t="shared" si="4"/>
        <v>28.571428571428573</v>
      </c>
      <c r="G32" s="8">
        <f t="shared" si="5"/>
        <v>42</v>
      </c>
    </row>
    <row r="33" spans="1:7">
      <c r="A33" s="4"/>
      <c r="B33" s="4" t="s">
        <v>34</v>
      </c>
      <c r="C33" s="4">
        <v>18</v>
      </c>
      <c r="D33" s="3">
        <f t="shared" si="3"/>
        <v>85.714285714285708</v>
      </c>
      <c r="E33" s="4">
        <v>3</v>
      </c>
      <c r="F33" s="3">
        <f t="shared" si="4"/>
        <v>14.285714285714286</v>
      </c>
      <c r="G33" s="8">
        <f t="shared" si="5"/>
        <v>21</v>
      </c>
    </row>
    <row r="34" spans="1:7">
      <c r="A34" s="4"/>
      <c r="B34" s="4" t="s">
        <v>35</v>
      </c>
      <c r="C34" s="4">
        <v>94</v>
      </c>
      <c r="D34" s="3">
        <f t="shared" si="3"/>
        <v>62.251655629139073</v>
      </c>
      <c r="E34" s="4">
        <v>57</v>
      </c>
      <c r="F34" s="3">
        <f t="shared" si="4"/>
        <v>37.748344370860927</v>
      </c>
      <c r="G34" s="8">
        <f t="shared" si="5"/>
        <v>151</v>
      </c>
    </row>
    <row r="35" spans="1:7">
      <c r="A35" s="4"/>
      <c r="B35" s="4" t="s">
        <v>36</v>
      </c>
      <c r="C35" s="4">
        <v>10</v>
      </c>
      <c r="D35" s="3">
        <f>(C35*100)/G35</f>
        <v>62.5</v>
      </c>
      <c r="E35" s="4">
        <v>6</v>
      </c>
      <c r="F35" s="3">
        <f>(E35*100)/G35</f>
        <v>37.5</v>
      </c>
      <c r="G35" s="8">
        <f t="shared" si="5"/>
        <v>16</v>
      </c>
    </row>
    <row r="36" spans="1:7">
      <c r="A36" s="2" t="s">
        <v>37</v>
      </c>
      <c r="B36" s="2"/>
      <c r="C36" s="2">
        <f>SUM(C37:C45)</f>
        <v>163</v>
      </c>
      <c r="D36" s="1">
        <f>(C36*100)/G36</f>
        <v>56.794425087108017</v>
      </c>
      <c r="E36" s="2">
        <f>SUM(E37:E45)</f>
        <v>124</v>
      </c>
      <c r="F36" s="1">
        <f>(E36*100)/G36</f>
        <v>43.205574912891983</v>
      </c>
      <c r="G36" s="2">
        <f>SUM(G37:G45)</f>
        <v>287</v>
      </c>
    </row>
    <row r="37" spans="1:7">
      <c r="A37" s="4"/>
      <c r="B37" s="4" t="s">
        <v>38</v>
      </c>
      <c r="C37" s="8">
        <v>27</v>
      </c>
      <c r="D37" s="3">
        <f>(C37*100)/G37</f>
        <v>45</v>
      </c>
      <c r="E37" s="4">
        <v>33</v>
      </c>
      <c r="F37" s="3">
        <f t="shared" si="4"/>
        <v>55</v>
      </c>
      <c r="G37" s="8">
        <f>C37+E37</f>
        <v>60</v>
      </c>
    </row>
    <row r="38" spans="1:7">
      <c r="A38" s="4"/>
      <c r="B38" s="4" t="s">
        <v>39</v>
      </c>
      <c r="C38" s="4">
        <v>22</v>
      </c>
      <c r="D38" s="3">
        <f t="shared" ref="D38:D56" si="6">(C38*100)/G38</f>
        <v>52.38095238095238</v>
      </c>
      <c r="E38" s="4">
        <v>20</v>
      </c>
      <c r="F38" s="3">
        <f t="shared" si="4"/>
        <v>47.61904761904762</v>
      </c>
      <c r="G38" s="8">
        <f t="shared" si="5"/>
        <v>42</v>
      </c>
    </row>
    <row r="39" spans="1:7">
      <c r="A39" s="4"/>
      <c r="B39" s="4" t="s">
        <v>40</v>
      </c>
      <c r="C39" s="4">
        <v>8</v>
      </c>
      <c r="D39" s="3">
        <f t="shared" si="6"/>
        <v>47.058823529411768</v>
      </c>
      <c r="E39" s="4">
        <v>9</v>
      </c>
      <c r="F39" s="3">
        <f t="shared" si="4"/>
        <v>52.941176470588232</v>
      </c>
      <c r="G39" s="8">
        <f>C39+E39</f>
        <v>17</v>
      </c>
    </row>
    <row r="40" spans="1:7">
      <c r="A40" s="4"/>
      <c r="B40" s="4" t="s">
        <v>41</v>
      </c>
      <c r="C40" s="4">
        <v>15</v>
      </c>
      <c r="D40" s="3">
        <f t="shared" si="6"/>
        <v>44.117647058823529</v>
      </c>
      <c r="E40" s="4">
        <v>19</v>
      </c>
      <c r="F40" s="3">
        <f t="shared" si="4"/>
        <v>55.882352941176471</v>
      </c>
      <c r="G40" s="8">
        <f t="shared" si="5"/>
        <v>34</v>
      </c>
    </row>
    <row r="41" spans="1:7">
      <c r="A41" s="4"/>
      <c r="B41" s="4" t="s">
        <v>42</v>
      </c>
      <c r="C41" s="4">
        <v>38</v>
      </c>
      <c r="D41" s="3">
        <f t="shared" si="6"/>
        <v>84.444444444444443</v>
      </c>
      <c r="E41" s="4">
        <v>7</v>
      </c>
      <c r="F41" s="3">
        <f t="shared" si="4"/>
        <v>15.555555555555555</v>
      </c>
      <c r="G41" s="8">
        <f t="shared" si="5"/>
        <v>45</v>
      </c>
    </row>
    <row r="42" spans="1:7">
      <c r="A42" s="4"/>
      <c r="B42" s="4" t="s">
        <v>43</v>
      </c>
      <c r="C42" s="4">
        <v>23</v>
      </c>
      <c r="D42" s="3">
        <f t="shared" si="6"/>
        <v>79.310344827586206</v>
      </c>
      <c r="E42" s="4">
        <v>6</v>
      </c>
      <c r="F42" s="3">
        <f t="shared" si="4"/>
        <v>20.689655172413794</v>
      </c>
      <c r="G42" s="8">
        <f t="shared" si="5"/>
        <v>29</v>
      </c>
    </row>
    <row r="43" spans="1:7">
      <c r="A43" s="4"/>
      <c r="B43" s="4" t="s">
        <v>44</v>
      </c>
      <c r="C43" s="4">
        <v>11</v>
      </c>
      <c r="D43" s="3">
        <f t="shared" si="6"/>
        <v>37.931034482758619</v>
      </c>
      <c r="E43" s="4">
        <v>18</v>
      </c>
      <c r="F43" s="3">
        <f t="shared" si="4"/>
        <v>62.068965517241381</v>
      </c>
      <c r="G43" s="8">
        <f t="shared" si="5"/>
        <v>29</v>
      </c>
    </row>
    <row r="44" spans="1:7">
      <c r="A44" s="4"/>
      <c r="B44" s="4" t="s">
        <v>45</v>
      </c>
      <c r="C44" s="4">
        <v>12</v>
      </c>
      <c r="D44" s="3">
        <f t="shared" si="6"/>
        <v>54.545454545454547</v>
      </c>
      <c r="E44" s="4">
        <v>10</v>
      </c>
      <c r="F44" s="3">
        <f t="shared" si="4"/>
        <v>45.454545454545453</v>
      </c>
      <c r="G44" s="8">
        <f t="shared" si="5"/>
        <v>22</v>
      </c>
    </row>
    <row r="45" spans="1:7">
      <c r="A45" s="4"/>
      <c r="B45" s="4" t="s">
        <v>46</v>
      </c>
      <c r="C45" s="8">
        <v>7</v>
      </c>
      <c r="D45" s="3">
        <f t="shared" si="6"/>
        <v>77.777777777777771</v>
      </c>
      <c r="E45" s="4">
        <v>2</v>
      </c>
      <c r="F45" s="3">
        <f>(E45*100)/G45</f>
        <v>22.222222222222221</v>
      </c>
      <c r="G45" s="8">
        <f t="shared" si="5"/>
        <v>9</v>
      </c>
    </row>
    <row r="46" spans="1:7">
      <c r="A46" s="2" t="s">
        <v>47</v>
      </c>
      <c r="B46" s="2"/>
      <c r="C46" s="2">
        <f>SUM(C47:C56)</f>
        <v>123</v>
      </c>
      <c r="D46" s="1">
        <f>(C46*100)/G46</f>
        <v>83.108108108108112</v>
      </c>
      <c r="E46" s="2">
        <f>SUM(E47:E56)</f>
        <v>25</v>
      </c>
      <c r="F46" s="1">
        <f>(E46*100)/G46</f>
        <v>16.891891891891891</v>
      </c>
      <c r="G46" s="2">
        <f>SUM(G47:G56)</f>
        <v>148</v>
      </c>
    </row>
    <row r="47" spans="1:7">
      <c r="A47" s="4"/>
      <c r="B47" s="4" t="s">
        <v>48</v>
      </c>
      <c r="C47" s="4">
        <v>8</v>
      </c>
      <c r="D47" s="3">
        <f t="shared" si="6"/>
        <v>66.666666666666671</v>
      </c>
      <c r="E47" s="4">
        <v>4</v>
      </c>
      <c r="F47" s="3">
        <f t="shared" si="4"/>
        <v>33.333333333333336</v>
      </c>
      <c r="G47" s="8">
        <f>C47+E47</f>
        <v>12</v>
      </c>
    </row>
    <row r="48" spans="1:7">
      <c r="A48" s="4"/>
      <c r="B48" s="4" t="s">
        <v>8</v>
      </c>
      <c r="C48" s="4">
        <v>10</v>
      </c>
      <c r="D48" s="9">
        <f t="shared" si="6"/>
        <v>100</v>
      </c>
      <c r="E48" s="4"/>
      <c r="F48" s="3">
        <f t="shared" si="4"/>
        <v>0</v>
      </c>
      <c r="G48" s="8">
        <f t="shared" ref="G48:G56" si="7">C48+E48</f>
        <v>10</v>
      </c>
    </row>
    <row r="49" spans="1:7">
      <c r="A49" s="4"/>
      <c r="B49" s="4" t="s">
        <v>49</v>
      </c>
      <c r="C49" s="4">
        <v>7</v>
      </c>
      <c r="D49" s="9">
        <f t="shared" si="6"/>
        <v>100</v>
      </c>
      <c r="E49" s="4"/>
      <c r="F49" s="3">
        <f t="shared" si="4"/>
        <v>0</v>
      </c>
      <c r="G49" s="8">
        <f t="shared" si="7"/>
        <v>7</v>
      </c>
    </row>
    <row r="50" spans="1:7">
      <c r="A50" s="4"/>
      <c r="B50" s="4" t="s">
        <v>50</v>
      </c>
      <c r="C50" s="4">
        <v>7</v>
      </c>
      <c r="D50" s="3">
        <f t="shared" si="6"/>
        <v>87.5</v>
      </c>
      <c r="E50" s="4">
        <v>1</v>
      </c>
      <c r="F50" s="3">
        <f t="shared" si="4"/>
        <v>12.5</v>
      </c>
      <c r="G50" s="8">
        <f t="shared" si="7"/>
        <v>8</v>
      </c>
    </row>
    <row r="51" spans="1:7">
      <c r="A51" s="4"/>
      <c r="B51" s="4" t="s">
        <v>51</v>
      </c>
      <c r="C51" s="4">
        <v>10</v>
      </c>
      <c r="D51" s="3">
        <f t="shared" si="6"/>
        <v>76.92307692307692</v>
      </c>
      <c r="E51" s="4">
        <v>3</v>
      </c>
      <c r="F51" s="3">
        <f t="shared" si="4"/>
        <v>23.076923076923077</v>
      </c>
      <c r="G51" s="8">
        <f t="shared" si="7"/>
        <v>13</v>
      </c>
    </row>
    <row r="52" spans="1:7">
      <c r="A52" s="4"/>
      <c r="B52" s="4" t="s">
        <v>14</v>
      </c>
      <c r="C52" s="4">
        <v>2</v>
      </c>
      <c r="D52" s="9">
        <f t="shared" si="6"/>
        <v>100</v>
      </c>
      <c r="E52" s="4"/>
      <c r="F52" s="3">
        <f t="shared" si="4"/>
        <v>0</v>
      </c>
      <c r="G52" s="8">
        <f t="shared" si="7"/>
        <v>2</v>
      </c>
    </row>
    <row r="53" spans="1:7">
      <c r="A53" s="4"/>
      <c r="B53" s="4" t="s">
        <v>52</v>
      </c>
      <c r="C53" s="4">
        <v>8</v>
      </c>
      <c r="D53" s="3">
        <f t="shared" si="6"/>
        <v>88.888888888888886</v>
      </c>
      <c r="E53" s="4">
        <v>1</v>
      </c>
      <c r="F53" s="3">
        <f t="shared" si="4"/>
        <v>11.111111111111111</v>
      </c>
      <c r="G53" s="8">
        <f t="shared" si="7"/>
        <v>9</v>
      </c>
    </row>
    <row r="54" spans="1:7">
      <c r="A54" s="4"/>
      <c r="B54" s="4" t="s">
        <v>53</v>
      </c>
      <c r="C54" s="4">
        <v>3</v>
      </c>
      <c r="D54" s="3">
        <f t="shared" si="6"/>
        <v>50</v>
      </c>
      <c r="E54" s="4">
        <v>3</v>
      </c>
      <c r="F54" s="3">
        <f t="shared" si="4"/>
        <v>50</v>
      </c>
      <c r="G54" s="8">
        <f t="shared" si="7"/>
        <v>6</v>
      </c>
    </row>
    <row r="55" spans="1:7">
      <c r="A55" s="4"/>
      <c r="B55" s="4" t="s">
        <v>54</v>
      </c>
      <c r="C55" s="4">
        <v>8</v>
      </c>
      <c r="D55" s="3">
        <f t="shared" si="6"/>
        <v>80</v>
      </c>
      <c r="E55" s="4">
        <v>2</v>
      </c>
      <c r="F55" s="3">
        <f t="shared" si="4"/>
        <v>20</v>
      </c>
      <c r="G55" s="8">
        <f t="shared" si="7"/>
        <v>10</v>
      </c>
    </row>
    <row r="56" spans="1:7">
      <c r="A56" s="4"/>
      <c r="B56" s="4" t="s">
        <v>55</v>
      </c>
      <c r="C56" s="4">
        <v>60</v>
      </c>
      <c r="D56" s="3">
        <f t="shared" si="6"/>
        <v>84.507042253521121</v>
      </c>
      <c r="E56" s="4">
        <v>11</v>
      </c>
      <c r="F56" s="3">
        <f>(E56*100)/G56</f>
        <v>15.492957746478874</v>
      </c>
      <c r="G56" s="8">
        <f t="shared" si="7"/>
        <v>71</v>
      </c>
    </row>
    <row r="57" spans="1:7">
      <c r="A57" s="2" t="s">
        <v>56</v>
      </c>
      <c r="B57" s="2"/>
      <c r="C57" s="5">
        <f>C3+C17+C25+C36+C46</f>
        <v>1197</v>
      </c>
      <c r="D57" s="1">
        <f>(C57*100)/G57</f>
        <v>70.87033747779752</v>
      </c>
      <c r="E57" s="5">
        <f>E3+E17+E25+E36+E46</f>
        <v>492</v>
      </c>
      <c r="F57" s="1">
        <f>(E57*100)/G57</f>
        <v>29.129662522202487</v>
      </c>
      <c r="G57" s="5">
        <f>G3+G17+G25+G36+G46</f>
        <v>1689</v>
      </c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-63-</vt:lpstr>
      <vt:lpstr>'-63-'!Print_Titles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2023-01-16T06:29:45Z</dcterms:created>
  <dcterms:modified xsi:type="dcterms:W3CDTF">2023-08-31T15:09:42Z</dcterms:modified>
</cp:coreProperties>
</file>