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รายงานผลสอบ CEFR-ทุกรหัส\"/>
    </mc:Choice>
  </mc:AlternateContent>
  <xr:revisionPtr revIDLastSave="0" documentId="13_ncr:1_{8BBC0A10-EFB1-4FC1-A188-70B4FD025CAB}" xr6:coauthVersionLast="47" xr6:coauthVersionMax="47" xr10:uidLastSave="{00000000-0000-0000-0000-000000000000}"/>
  <bookViews>
    <workbookView xWindow="-120" yWindow="-120" windowWidth="20730" windowHeight="11160" xr2:uid="{FEC8B06B-113F-419F-85ED-2C8E7CCED6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2" i="1" l="1"/>
  <c r="I52" i="1" s="1"/>
  <c r="I51" i="1"/>
  <c r="G52" i="1"/>
  <c r="G51" i="1"/>
  <c r="D52" i="1"/>
  <c r="E52" i="1"/>
  <c r="F52" i="1"/>
  <c r="C52" i="1"/>
  <c r="D51" i="1"/>
  <c r="E51" i="1"/>
  <c r="F51" i="1"/>
  <c r="H51" i="1"/>
  <c r="C51" i="1"/>
</calcChain>
</file>

<file path=xl/sharedStrings.xml><?xml version="1.0" encoding="utf-8"?>
<sst xmlns="http://schemas.openxmlformats.org/spreadsheetml/2006/main" count="60" uniqueCount="56">
  <si>
    <t>คณะ</t>
  </si>
  <si>
    <t>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</si>
  <si>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</si>
  <si>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</si>
  <si>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</si>
  <si>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</si>
  <si>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</si>
  <si>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</si>
  <si>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ครุศาสตร์</t>
  </si>
  <si>
    <t>การศึกษาปฐมวัย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</si>
  <si>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</si>
  <si>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</si>
  <si>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</si>
  <si>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</si>
  <si>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</si>
  <si>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</si>
  <si>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</si>
  <si>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</si>
  <si>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ศิลปศึกษา</t>
  </si>
  <si>
    <t>คอมพิวเตอร์</t>
  </si>
  <si>
    <t>เทคโนโลยีอุตสาหกรรม</t>
  </si>
  <si>
    <t>เทคโนโลยีโยธา</t>
  </si>
  <si>
    <t>วิศวกรรมไฟฟ้า</t>
  </si>
  <si>
    <t>วิศวกรรมเครื่องกล</t>
  </si>
  <si>
    <t>เทคโนโลยีการจัดการอุตสาหกรรมและโลจิสติกส์</t>
  </si>
  <si>
    <t>เทคโนโลยีคอมพิวเตอร์และอุตสาหกรรมดิจิทัล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</si>
  <si>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</si>
  <si>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</si>
  <si>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</si>
  <si>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</si>
  <si>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</si>
  <si>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การจัดการสารสนเทศ</t>
  </si>
  <si>
    <t>การท่องเที่ยว</t>
  </si>
  <si>
    <t>การปกครองท้องถิ่น</t>
  </si>
  <si>
    <t>วิทยาการจัดการ</t>
  </si>
  <si>
    <t>การบัญชี</t>
  </si>
  <si>
    <t>เศรษฐศาสตร์</t>
  </si>
  <si>
    <t>นิเทศศาสตร์</t>
  </si>
  <si>
    <t>การจัดการ</t>
  </si>
  <si>
    <t>คอมพิวเตอร์ธุรกิจ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</si>
  <si>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</si>
  <si>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</si>
  <si>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</si>
  <si>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</si>
  <si>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วิทยาศาสตร์และเทคโนโลยี</t>
  </si>
  <si>
    <t>เกษตรศาสตร์</t>
  </si>
  <si>
    <t>เคมี</t>
  </si>
  <si>
    <t>วิทยาศาสตร์สิ่งแวดล้อม</t>
  </si>
  <si>
    <t>วิทยาการคอมพิวเตอร์</t>
  </si>
  <si>
    <t>เทคโนโลยีสารสนเทศ</t>
  </si>
  <si>
    <t>สาธารณสุขศาสตร์</t>
  </si>
  <si>
    <t>ชีววิทยา</t>
  </si>
  <si>
    <t>วิทยาศาสตร์การอาหารและโภชนาการ</t>
  </si>
  <si>
    <r>
      <t xml:space="preserve">ระดับมหาวิทยาลัย </t>
    </r>
    <r>
      <rPr>
        <b/>
        <sz val="14"/>
        <color theme="1"/>
        <rFont val="TH SarabunPSK"/>
        <family val="2"/>
      </rPr>
      <t>*คิดจากจำนวนนักศึกษาตามรายชื่อทั้งหมด</t>
    </r>
  </si>
  <si>
    <r>
      <t xml:space="preserve">ระดับมหาวิทยาลัย </t>
    </r>
    <r>
      <rPr>
        <b/>
        <sz val="14"/>
        <color theme="1"/>
        <rFont val="TH SarabunPSK"/>
        <family val="2"/>
      </rPr>
      <t>*คิดจากจำนวนผู้สอบ</t>
    </r>
  </si>
  <si>
    <t>สรุปผลการสอบประมวลความรู้ด้านภาษาอังกฤษ นักศึกษารหัส 61
ข้อมูล ณ วันที่ 12 กันยายน 2565 เวลา 12.00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</si>
</sst>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indexed="8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b/>
      <sz val="15"/>
      <color theme="1"/>
      <name val="TH Sarabun New"/>
      <family val="2"/>
    </font>
    <font>
      <sz val="11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2" fontId="3" fillId="3" borderId="3" xfId="0" applyNumberFormat="1" applyFont="1" applyFill="1" applyBorder="1" applyAlignment="1">
      <alignment horizontal="right"/>
    </xf>
    <xf numFmtId="0" fontId="5" fillId="0" borderId="3" xfId="0" applyFont="1" applyBorder="1"/>
    <xf numFmtId="0" fontId="6" fillId="0" borderId="3" xfId="0" applyFont="1" applyBorder="1"/>
    <xf numFmtId="2" fontId="5" fillId="0" borderId="3" xfId="0" applyNumberFormat="1" applyFont="1" applyBorder="1"/>
    <xf numFmtId="0" fontId="3" fillId="3" borderId="3" xfId="0" applyFont="1" applyFill="1" applyBorder="1"/>
    <xf numFmtId="1" fontId="3" fillId="3" borderId="3" xfId="0" applyNumberFormat="1" applyFont="1" applyFill="1" applyBorder="1"/>
    <xf numFmtId="2" fontId="3" fillId="3" borderId="3" xfId="0" applyNumberFormat="1" applyFont="1" applyFill="1" applyBorder="1"/>
    <xf numFmtId="0" fontId="5" fillId="0" borderId="6" xfId="0" applyFont="1" applyBorder="1"/>
    <xf numFmtId="0" fontId="5" fillId="4" borderId="6" xfId="0" applyFont="1" applyFill="1" applyBorder="1"/>
    <xf numFmtId="1" fontId="5" fillId="0" borderId="6" xfId="0" applyNumberFormat="1" applyFont="1" applyBorder="1"/>
    <xf numFmtId="2" fontId="5" fillId="4" borderId="1" xfId="0" applyNumberFormat="1" applyFont="1" applyFill="1" applyBorder="1"/>
    <xf numFmtId="1" fontId="5" fillId="0" borderId="3" xfId="0" applyNumberFormat="1" applyFont="1" applyBorder="1"/>
    <xf numFmtId="2" fontId="5" fillId="4" borderId="4" xfId="0" applyNumberFormat="1" applyFont="1" applyFill="1" applyBorder="1"/>
    <xf numFmtId="2" fontId="0" fillId="0" borderId="0" xfId="0" applyNumberFormat="1"/>
    <xf numFmtId="2" fontId="3" fillId="3" borderId="4" xfId="0" applyNumberFormat="1" applyFont="1" applyFill="1" applyBorder="1"/>
    <xf numFmtId="0" fontId="7" fillId="4" borderId="3" xfId="0" applyFont="1" applyFill="1" applyBorder="1"/>
    <xf numFmtId="0" fontId="7" fillId="0" borderId="3" xfId="0" applyFont="1" applyBorder="1"/>
    <xf numFmtId="2" fontId="7" fillId="4" borderId="3" xfId="0" applyNumberFormat="1" applyFont="1" applyFill="1" applyBorder="1"/>
    <xf numFmtId="0" fontId="5" fillId="4" borderId="3" xfId="0" applyFont="1" applyFill="1" applyBorder="1"/>
    <xf numFmtId="164" fontId="3" fillId="3" borderId="3" xfId="1" applyNumberFormat="1" applyFont="1" applyFill="1" applyBorder="1"/>
    <xf numFmtId="2" fontId="3" fillId="3" borderId="3" xfId="1" applyNumberFormat="1" applyFont="1" applyFill="1" applyBorder="1"/>
    <xf numFmtId="0" fontId="5" fillId="0" borderId="0" xfId="0" applyFont="1"/>
    <xf numFmtId="2" fontId="5" fillId="0" borderId="0" xfId="0" applyNumberFormat="1" applyFont="1"/>
    <xf numFmtId="43" fontId="3" fillId="3" borderId="3" xfId="1" applyFont="1" applyFill="1" applyBorder="1"/>
    <xf numFmtId="164" fontId="3" fillId="5" borderId="3" xfId="1" applyNumberFormat="1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9" fillId="0" borderId="3" xfId="0" applyFont="1" applyBorder="1" applyAlignment="1">
      <alignment horizontal="center"/>
    </xf>
    <xf numFmtId="0" fontId="10" fillId="0" borderId="3" xfId="0" applyFont="1" applyBorder="1"/>
    <xf numFmtId="0" fontId="11" fillId="0" borderId="3" xfId="0" applyFont="1" applyBorder="1"/>
    <xf numFmtId="0" fontId="9" fillId="3" borderId="3" xfId="0" applyFont="1" applyFill="1" applyBorder="1"/>
    <xf numFmtId="0" fontId="11" fillId="0" borderId="6" xfId="0" applyFont="1" applyBorder="1"/>
    <xf numFmtId="0" fontId="12" fillId="4" borderId="3" xfId="0" applyFont="1" applyFill="1" applyBorder="1"/>
    <xf numFmtId="0" fontId="13" fillId="3" borderId="3" xfId="0" applyFont="1" applyFill="1" applyBorder="1"/>
    <xf numFmtId="0" fontId="11" fillId="0" borderId="0" xfId="0" applyFont="1"/>
    <xf numFmtId="0" fontId="14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3A895-2C41-4855-B9E7-DBF1E8AF43D7}">
  <dimension ref="A1:I54"/>
  <sheetViews>
    <sheetView tabSelected="1" topLeftCell="A49" zoomScale="90" zoomScaleNormal="90" workbookViewId="0">
      <selection activeCell="H57" sqref="H57"/>
    </sheetView>
  </sheetViews>
  <sheetFormatPr defaultRowHeight="17.25"/>
  <cols>
    <col min="2" max="2" width="34.42578125" style="43" bestFit="1" customWidth="1"/>
    <col min="3" max="3" width="17.28515625" bestFit="1" customWidth="1"/>
    <col min="4" max="4" width="15.5703125" bestFit="1" customWidth="1"/>
    <col min="5" max="5" width="13.85546875" bestFit="1" customWidth="1"/>
    <col min="6" max="6" width="14.42578125" bestFit="1" customWidth="1"/>
    <col min="7" max="7" width="7.5703125" style="18" bestFit="1" customWidth="1"/>
    <col min="8" max="8" width="16.140625" bestFit="1" customWidth="1"/>
    <col min="9" max="9" width="6.42578125" style="18" customWidth="1"/>
  </cols>
  <sheetData>
    <row r="1" spans="1:9" ht="48.75" customHeight="1">
      <c r="A1" s="30" t="s">
        <v>55</v>
      </c>
      <c r="B1" s="31"/>
      <c r="C1" s="31"/>
      <c r="D1" s="31"/>
      <c r="E1" s="31"/>
      <c r="F1" s="31"/>
      <c r="G1" s="31"/>
      <c r="H1" s="31"/>
      <c r="I1" s="31"/>
    </row>
    <row r="2" spans="1:9" ht="24">
      <c r="A2" s="1" t="s">
        <v>0</v>
      </c>
      <c r="B2" s="35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3" t="s">
        <v>6</v>
      </c>
    </row>
    <row r="3" spans="1:9" ht="24">
      <c r="A3" s="32" t="s">
        <v>8</v>
      </c>
      <c r="B3" s="33"/>
      <c r="C3" s="4">
        <v>550</v>
      </c>
      <c r="D3" s="4">
        <v>58</v>
      </c>
      <c r="E3" s="4">
        <v>492</v>
      </c>
      <c r="F3" s="4">
        <v>469</v>
      </c>
      <c r="G3" s="5">
        <v>95.325203252032523</v>
      </c>
      <c r="H3" s="4">
        <v>25</v>
      </c>
      <c r="I3" s="5">
        <v>5.0813008130081299</v>
      </c>
    </row>
    <row r="4" spans="1:9" ht="24">
      <c r="A4" s="6"/>
      <c r="B4" s="36" t="s">
        <v>19</v>
      </c>
      <c r="C4" s="7">
        <v>50</v>
      </c>
      <c r="D4" s="6">
        <v>6</v>
      </c>
      <c r="E4" s="6">
        <v>44</v>
      </c>
      <c r="F4" s="6">
        <v>42</v>
      </c>
      <c r="G4" s="8">
        <v>95.454545454545453</v>
      </c>
      <c r="H4" s="6">
        <v>2</v>
      </c>
      <c r="I4" s="8">
        <v>4.5454545454545459</v>
      </c>
    </row>
    <row r="5" spans="1:9" ht="24">
      <c r="A5" s="6"/>
      <c r="B5" s="36" t="s">
        <v>18</v>
      </c>
      <c r="C5" s="7">
        <v>33</v>
      </c>
      <c r="D5" s="6">
        <v>4</v>
      </c>
      <c r="E5" s="6">
        <v>29</v>
      </c>
      <c r="F5" s="6">
        <v>26</v>
      </c>
      <c r="G5" s="8">
        <v>89.65517241379311</v>
      </c>
      <c r="H5" s="6">
        <v>3</v>
      </c>
      <c r="I5" s="8">
        <v>10.344827586206897</v>
      </c>
    </row>
    <row r="6" spans="1:9" ht="24">
      <c r="A6" s="6"/>
      <c r="B6" s="36" t="s">
        <v>17</v>
      </c>
      <c r="C6" s="7">
        <v>33</v>
      </c>
      <c r="D6" s="6">
        <v>6</v>
      </c>
      <c r="E6" s="6">
        <v>27</v>
      </c>
      <c r="F6" s="6">
        <v>26</v>
      </c>
      <c r="G6" s="8">
        <v>96.296296296296291</v>
      </c>
      <c r="H6" s="6">
        <v>1</v>
      </c>
      <c r="I6" s="8">
        <v>3.7037037037037033</v>
      </c>
    </row>
    <row r="7" spans="1:9" ht="24">
      <c r="A7" s="6"/>
      <c r="B7" s="37" t="s">
        <v>16</v>
      </c>
      <c r="C7" s="6">
        <v>62</v>
      </c>
      <c r="D7" s="6">
        <v>4</v>
      </c>
      <c r="E7" s="6">
        <v>58</v>
      </c>
      <c r="F7" s="6">
        <v>55</v>
      </c>
      <c r="G7" s="8">
        <v>94.827586206896555</v>
      </c>
      <c r="H7" s="6">
        <v>3</v>
      </c>
      <c r="I7" s="8">
        <v>5.1724137931034484</v>
      </c>
    </row>
    <row r="8" spans="1:9" ht="24">
      <c r="A8" s="6"/>
      <c r="B8" s="37" t="s">
        <v>15</v>
      </c>
      <c r="C8" s="6">
        <v>34</v>
      </c>
      <c r="D8" s="6">
        <v>2</v>
      </c>
      <c r="E8" s="6">
        <v>32</v>
      </c>
      <c r="F8" s="6">
        <v>32</v>
      </c>
      <c r="G8" s="8">
        <v>100</v>
      </c>
      <c r="H8" s="6">
        <v>0</v>
      </c>
      <c r="I8" s="8">
        <v>0</v>
      </c>
    </row>
    <row r="9" spans="1:9" ht="24">
      <c r="A9" s="6"/>
      <c r="B9" s="37" t="s">
        <v>14</v>
      </c>
      <c r="C9" s="6">
        <v>60</v>
      </c>
      <c r="D9" s="6">
        <v>2</v>
      </c>
      <c r="E9" s="6">
        <v>58</v>
      </c>
      <c r="F9" s="6">
        <v>58</v>
      </c>
      <c r="G9" s="8">
        <v>100</v>
      </c>
      <c r="H9" s="6">
        <v>0</v>
      </c>
      <c r="I9" s="8">
        <v>0</v>
      </c>
    </row>
    <row r="10" spans="1:9" ht="24">
      <c r="A10" s="6"/>
      <c r="B10" s="37" t="s">
        <v>13</v>
      </c>
      <c r="C10" s="6">
        <v>59</v>
      </c>
      <c r="D10" s="6">
        <v>11</v>
      </c>
      <c r="E10" s="6">
        <v>48</v>
      </c>
      <c r="F10" s="6">
        <v>47</v>
      </c>
      <c r="G10" s="8">
        <v>97.916666666666657</v>
      </c>
      <c r="H10" s="6">
        <v>1</v>
      </c>
      <c r="I10" s="8">
        <v>2.083333333333333</v>
      </c>
    </row>
    <row r="11" spans="1:9" ht="24">
      <c r="A11" s="6"/>
      <c r="B11" s="37" t="s">
        <v>12</v>
      </c>
      <c r="C11" s="6">
        <v>62</v>
      </c>
      <c r="D11" s="6">
        <v>4</v>
      </c>
      <c r="E11" s="6">
        <v>58</v>
      </c>
      <c r="F11" s="6">
        <v>56</v>
      </c>
      <c r="G11" s="8">
        <v>96.551724137931032</v>
      </c>
      <c r="H11" s="6">
        <v>4</v>
      </c>
      <c r="I11" s="8">
        <v>6.8965517241379306</v>
      </c>
    </row>
    <row r="12" spans="1:9" ht="24">
      <c r="A12" s="6"/>
      <c r="B12" s="37" t="s">
        <v>11</v>
      </c>
      <c r="C12" s="6">
        <v>21</v>
      </c>
      <c r="D12" s="6">
        <v>3</v>
      </c>
      <c r="E12" s="6">
        <v>18</v>
      </c>
      <c r="F12" s="6">
        <v>15</v>
      </c>
      <c r="G12" s="8">
        <v>83.333333333333343</v>
      </c>
      <c r="H12" s="6">
        <v>3</v>
      </c>
      <c r="I12" s="8">
        <v>16.666666666666664</v>
      </c>
    </row>
    <row r="13" spans="1:9" ht="24">
      <c r="A13" s="6"/>
      <c r="B13" s="37" t="s">
        <v>10</v>
      </c>
      <c r="C13" s="6">
        <v>67</v>
      </c>
      <c r="D13" s="6">
        <v>14</v>
      </c>
      <c r="E13" s="6">
        <v>53</v>
      </c>
      <c r="F13" s="6">
        <v>53</v>
      </c>
      <c r="G13" s="8">
        <v>100</v>
      </c>
      <c r="H13" s="6">
        <v>0</v>
      </c>
      <c r="I13" s="8">
        <v>0</v>
      </c>
    </row>
    <row r="14" spans="1:9" ht="24">
      <c r="A14" s="6"/>
      <c r="B14" s="37" t="s">
        <v>9</v>
      </c>
      <c r="C14" s="6">
        <v>69</v>
      </c>
      <c r="D14" s="6">
        <v>2</v>
      </c>
      <c r="E14" s="6">
        <v>67</v>
      </c>
      <c r="F14" s="6">
        <v>59</v>
      </c>
      <c r="G14" s="8">
        <v>88.059701492537314</v>
      </c>
      <c r="H14" s="6">
        <v>8</v>
      </c>
      <c r="I14" s="8">
        <v>11.940298507462686</v>
      </c>
    </row>
    <row r="15" spans="1:9" ht="24">
      <c r="A15" s="9" t="s">
        <v>20</v>
      </c>
      <c r="B15" s="38"/>
      <c r="C15" s="9">
        <v>369</v>
      </c>
      <c r="D15" s="10">
        <v>100</v>
      </c>
      <c r="E15" s="9">
        <v>269</v>
      </c>
      <c r="F15" s="10">
        <v>164</v>
      </c>
      <c r="G15" s="11">
        <v>60.966542750929364</v>
      </c>
      <c r="H15" s="9">
        <v>105</v>
      </c>
      <c r="I15" s="11">
        <v>39.033457249070629</v>
      </c>
    </row>
    <row r="16" spans="1:9" ht="24">
      <c r="A16" s="12"/>
      <c r="B16" s="39" t="s">
        <v>25</v>
      </c>
      <c r="C16" s="13">
        <v>62</v>
      </c>
      <c r="D16" s="14">
        <v>13</v>
      </c>
      <c r="E16" s="12">
        <v>49</v>
      </c>
      <c r="F16" s="14">
        <v>23</v>
      </c>
      <c r="G16" s="15">
        <v>46.938775510204081</v>
      </c>
      <c r="H16" s="6">
        <v>26</v>
      </c>
      <c r="I16" s="8">
        <v>53.061224489795919</v>
      </c>
    </row>
    <row r="17" spans="1:9" ht="24">
      <c r="A17" s="6"/>
      <c r="B17" s="37" t="s">
        <v>24</v>
      </c>
      <c r="C17" s="6">
        <v>83</v>
      </c>
      <c r="D17" s="16">
        <v>15</v>
      </c>
      <c r="E17" s="6">
        <v>68</v>
      </c>
      <c r="F17" s="16">
        <v>47</v>
      </c>
      <c r="G17" s="17">
        <v>69.117647058823522</v>
      </c>
      <c r="H17" s="6">
        <v>21</v>
      </c>
      <c r="I17" s="8">
        <v>30.882352941176471</v>
      </c>
    </row>
    <row r="18" spans="1:9" ht="24">
      <c r="A18" s="6"/>
      <c r="B18" s="37" t="s">
        <v>23</v>
      </c>
      <c r="C18" s="6">
        <v>73</v>
      </c>
      <c r="D18" s="16">
        <v>22</v>
      </c>
      <c r="E18" s="6">
        <v>51</v>
      </c>
      <c r="F18" s="16">
        <v>32</v>
      </c>
      <c r="G18" s="17">
        <v>62.745098039215684</v>
      </c>
      <c r="H18" s="6">
        <v>19</v>
      </c>
      <c r="I18" s="8">
        <v>37.254901960784316</v>
      </c>
    </row>
    <row r="19" spans="1:9" ht="24">
      <c r="A19" s="6"/>
      <c r="B19" s="37" t="s">
        <v>22</v>
      </c>
      <c r="C19" s="6">
        <v>55</v>
      </c>
      <c r="D19" s="16">
        <v>14</v>
      </c>
      <c r="E19" s="6">
        <v>41</v>
      </c>
      <c r="F19" s="16">
        <v>12</v>
      </c>
      <c r="G19" s="17">
        <v>29.268292682926827</v>
      </c>
      <c r="H19" s="6">
        <v>29</v>
      </c>
      <c r="I19" s="8">
        <v>70.731707317073173</v>
      </c>
    </row>
    <row r="20" spans="1:9" ht="24">
      <c r="A20" s="6"/>
      <c r="B20" s="37" t="s">
        <v>21</v>
      </c>
      <c r="C20" s="6">
        <v>29</v>
      </c>
      <c r="D20" s="16">
        <v>14</v>
      </c>
      <c r="E20" s="6">
        <v>15</v>
      </c>
      <c r="F20" s="16">
        <v>13</v>
      </c>
      <c r="G20" s="17">
        <v>86.666666666666671</v>
      </c>
      <c r="H20" s="6">
        <v>2</v>
      </c>
      <c r="I20" s="8">
        <v>13.333333333333334</v>
      </c>
    </row>
    <row r="21" spans="1:9" ht="24">
      <c r="A21" s="6"/>
      <c r="B21" s="37" t="s">
        <v>20</v>
      </c>
      <c r="C21" s="6">
        <v>67</v>
      </c>
      <c r="D21" s="16">
        <v>22</v>
      </c>
      <c r="E21" s="6">
        <v>45</v>
      </c>
      <c r="F21" s="16">
        <v>37</v>
      </c>
      <c r="G21" s="17">
        <v>82.222222222222214</v>
      </c>
      <c r="H21" s="6">
        <v>8</v>
      </c>
      <c r="I21" s="8">
        <v>17.777777777777779</v>
      </c>
    </row>
    <row r="22" spans="1:9" ht="24">
      <c r="A22" s="9" t="s">
        <v>26</v>
      </c>
      <c r="B22" s="38"/>
      <c r="C22" s="9">
        <v>593</v>
      </c>
      <c r="D22" s="10">
        <v>178</v>
      </c>
      <c r="E22" s="9">
        <v>415</v>
      </c>
      <c r="F22" s="10">
        <v>311</v>
      </c>
      <c r="G22" s="19">
        <v>74.939759036144579</v>
      </c>
      <c r="H22" s="9">
        <v>104</v>
      </c>
      <c r="I22" s="11">
        <v>25.060240963855424</v>
      </c>
    </row>
    <row r="23" spans="1:9" ht="24">
      <c r="A23" s="6"/>
      <c r="B23" s="40" t="s">
        <v>33</v>
      </c>
      <c r="C23" s="20">
        <v>129</v>
      </c>
      <c r="D23" s="21">
        <v>37</v>
      </c>
      <c r="E23" s="20">
        <v>92</v>
      </c>
      <c r="F23" s="20">
        <v>87</v>
      </c>
      <c r="G23" s="22">
        <v>94.565217391304344</v>
      </c>
      <c r="H23" s="20">
        <v>5</v>
      </c>
      <c r="I23" s="22">
        <v>5.4347826086956523</v>
      </c>
    </row>
    <row r="24" spans="1:9" ht="24">
      <c r="A24" s="6"/>
      <c r="B24" s="40" t="s">
        <v>32</v>
      </c>
      <c r="C24" s="20">
        <v>40</v>
      </c>
      <c r="D24" s="21">
        <v>3</v>
      </c>
      <c r="E24" s="20">
        <v>37</v>
      </c>
      <c r="F24" s="20">
        <v>34</v>
      </c>
      <c r="G24" s="22">
        <v>91.891891891891902</v>
      </c>
      <c r="H24" s="20">
        <v>3</v>
      </c>
      <c r="I24" s="22">
        <v>8.1081081081081088</v>
      </c>
    </row>
    <row r="25" spans="1:9" ht="24">
      <c r="A25" s="6"/>
      <c r="B25" s="40" t="s">
        <v>31</v>
      </c>
      <c r="C25" s="20">
        <v>15</v>
      </c>
      <c r="D25" s="21">
        <v>7</v>
      </c>
      <c r="E25" s="20">
        <v>8</v>
      </c>
      <c r="F25" s="20">
        <v>4</v>
      </c>
      <c r="G25" s="22">
        <v>50</v>
      </c>
      <c r="H25" s="20">
        <v>4</v>
      </c>
      <c r="I25" s="22">
        <v>50</v>
      </c>
    </row>
    <row r="26" spans="1:9" ht="24">
      <c r="A26" s="6"/>
      <c r="B26" s="40" t="s">
        <v>30</v>
      </c>
      <c r="C26" s="20">
        <v>199</v>
      </c>
      <c r="D26" s="21">
        <v>41</v>
      </c>
      <c r="E26" s="20">
        <v>158</v>
      </c>
      <c r="F26" s="20">
        <v>109</v>
      </c>
      <c r="G26" s="22">
        <v>68.987341772151893</v>
      </c>
      <c r="H26" s="20">
        <v>49</v>
      </c>
      <c r="I26" s="22">
        <v>31.0126582278481</v>
      </c>
    </row>
    <row r="27" spans="1:9" ht="24">
      <c r="A27" s="6"/>
      <c r="B27" s="40" t="s">
        <v>29</v>
      </c>
      <c r="C27" s="20">
        <v>71</v>
      </c>
      <c r="D27" s="21">
        <v>36</v>
      </c>
      <c r="E27" s="20">
        <v>35</v>
      </c>
      <c r="F27" s="20">
        <v>27</v>
      </c>
      <c r="G27" s="22">
        <v>77.142857142857153</v>
      </c>
      <c r="H27" s="20">
        <v>8</v>
      </c>
      <c r="I27" s="22">
        <v>22.857142857142858</v>
      </c>
    </row>
    <row r="28" spans="1:9" ht="24">
      <c r="A28" s="6"/>
      <c r="B28" s="40" t="s">
        <v>28</v>
      </c>
      <c r="C28" s="20">
        <v>28</v>
      </c>
      <c r="D28" s="21">
        <v>10</v>
      </c>
      <c r="E28" s="20">
        <v>18</v>
      </c>
      <c r="F28" s="20">
        <v>18</v>
      </c>
      <c r="G28" s="22">
        <v>100</v>
      </c>
      <c r="H28" s="20">
        <v>0</v>
      </c>
      <c r="I28" s="22">
        <v>0</v>
      </c>
    </row>
    <row r="29" spans="1:9" ht="24">
      <c r="A29" s="6"/>
      <c r="B29" s="40" t="s">
        <v>27</v>
      </c>
      <c r="C29" s="20">
        <v>111</v>
      </c>
      <c r="D29" s="21">
        <v>44</v>
      </c>
      <c r="E29" s="20">
        <v>67</v>
      </c>
      <c r="F29" s="20">
        <v>32</v>
      </c>
      <c r="G29" s="22">
        <v>47.761194029850742</v>
      </c>
      <c r="H29" s="20">
        <v>35</v>
      </c>
      <c r="I29" s="22">
        <v>52.238805970149251</v>
      </c>
    </row>
    <row r="30" spans="1:9" ht="24">
      <c r="A30" s="9" t="s">
        <v>34</v>
      </c>
      <c r="B30" s="38"/>
      <c r="C30" s="9">
        <v>508</v>
      </c>
      <c r="D30" s="10">
        <v>101</v>
      </c>
      <c r="E30" s="9">
        <v>407</v>
      </c>
      <c r="F30" s="10">
        <v>321</v>
      </c>
      <c r="G30" s="19">
        <v>78.86977886977887</v>
      </c>
      <c r="H30" s="9">
        <v>86</v>
      </c>
      <c r="I30" s="11">
        <v>21.13022113022113</v>
      </c>
    </row>
    <row r="31" spans="1:9" ht="24">
      <c r="A31" s="6"/>
      <c r="B31" s="37" t="s">
        <v>43</v>
      </c>
      <c r="C31" s="23">
        <v>66</v>
      </c>
      <c r="D31" s="16">
        <v>16</v>
      </c>
      <c r="E31" s="6">
        <v>50</v>
      </c>
      <c r="F31" s="16">
        <v>38</v>
      </c>
      <c r="G31" s="17">
        <v>76</v>
      </c>
      <c r="H31" s="6">
        <v>12</v>
      </c>
      <c r="I31" s="8">
        <v>24</v>
      </c>
    </row>
    <row r="32" spans="1:9" ht="24">
      <c r="A32" s="6"/>
      <c r="B32" s="37" t="s">
        <v>42</v>
      </c>
      <c r="C32" s="6">
        <v>62</v>
      </c>
      <c r="D32" s="16">
        <v>11</v>
      </c>
      <c r="E32" s="6">
        <v>51</v>
      </c>
      <c r="F32" s="16">
        <v>42</v>
      </c>
      <c r="G32" s="17">
        <v>82.35294117647058</v>
      </c>
      <c r="H32" s="6">
        <v>9</v>
      </c>
      <c r="I32" s="8">
        <v>17.647058823529413</v>
      </c>
    </row>
    <row r="33" spans="1:9" ht="24">
      <c r="A33" s="6"/>
      <c r="B33" s="37" t="s">
        <v>41</v>
      </c>
      <c r="C33" s="6">
        <v>58</v>
      </c>
      <c r="D33" s="16">
        <v>6</v>
      </c>
      <c r="E33" s="6">
        <v>52</v>
      </c>
      <c r="F33" s="16">
        <v>33</v>
      </c>
      <c r="G33" s="17">
        <v>63.46153846153846</v>
      </c>
      <c r="H33" s="6">
        <v>19</v>
      </c>
      <c r="I33" s="8">
        <v>36.538461538461533</v>
      </c>
    </row>
    <row r="34" spans="1:9" ht="24">
      <c r="A34" s="6"/>
      <c r="B34" s="37" t="s">
        <v>40</v>
      </c>
      <c r="C34" s="6">
        <v>18</v>
      </c>
      <c r="D34" s="16">
        <v>5</v>
      </c>
      <c r="E34" s="6">
        <v>13</v>
      </c>
      <c r="F34" s="16">
        <v>6</v>
      </c>
      <c r="G34" s="17">
        <v>46.153846153846153</v>
      </c>
      <c r="H34" s="6">
        <v>7</v>
      </c>
      <c r="I34" s="8">
        <v>53.846153846153847</v>
      </c>
    </row>
    <row r="35" spans="1:9" ht="24">
      <c r="A35" s="6"/>
      <c r="B35" s="37" t="s">
        <v>39</v>
      </c>
      <c r="C35" s="6">
        <v>31</v>
      </c>
      <c r="D35" s="16">
        <v>8</v>
      </c>
      <c r="E35" s="6">
        <v>23</v>
      </c>
      <c r="F35" s="16">
        <v>21</v>
      </c>
      <c r="G35" s="17">
        <v>91.304347826086953</v>
      </c>
      <c r="H35" s="6">
        <v>2</v>
      </c>
      <c r="I35" s="8">
        <v>8.695652173913043</v>
      </c>
    </row>
    <row r="36" spans="1:9" ht="24">
      <c r="A36" s="6"/>
      <c r="B36" s="37" t="s">
        <v>38</v>
      </c>
      <c r="C36" s="6">
        <v>101</v>
      </c>
      <c r="D36" s="16">
        <v>19</v>
      </c>
      <c r="E36" s="6">
        <v>82</v>
      </c>
      <c r="F36" s="16">
        <v>66</v>
      </c>
      <c r="G36" s="17">
        <v>80.487804878048792</v>
      </c>
      <c r="H36" s="6">
        <v>16</v>
      </c>
      <c r="I36" s="8">
        <v>19.512195121951219</v>
      </c>
    </row>
    <row r="37" spans="1:9" ht="24">
      <c r="A37" s="6"/>
      <c r="B37" s="37" t="s">
        <v>37</v>
      </c>
      <c r="C37" s="6">
        <v>51</v>
      </c>
      <c r="D37" s="16">
        <v>18</v>
      </c>
      <c r="E37" s="6">
        <v>33</v>
      </c>
      <c r="F37" s="16">
        <v>24</v>
      </c>
      <c r="G37" s="17">
        <v>72.727272727272734</v>
      </c>
      <c r="H37" s="6">
        <v>9</v>
      </c>
      <c r="I37" s="8">
        <v>27.27272727272727</v>
      </c>
    </row>
    <row r="38" spans="1:9" ht="24">
      <c r="A38" s="6"/>
      <c r="B38" s="37" t="s">
        <v>36</v>
      </c>
      <c r="C38" s="6">
        <v>23</v>
      </c>
      <c r="D38" s="16">
        <v>3</v>
      </c>
      <c r="E38" s="6">
        <v>20</v>
      </c>
      <c r="F38" s="16">
        <v>11</v>
      </c>
      <c r="G38" s="17">
        <v>55.000000000000007</v>
      </c>
      <c r="H38" s="6">
        <v>9</v>
      </c>
      <c r="I38" s="8">
        <v>45</v>
      </c>
    </row>
    <row r="39" spans="1:9" ht="24">
      <c r="A39" s="6"/>
      <c r="B39" s="37" t="s">
        <v>35</v>
      </c>
      <c r="C39" s="6">
        <v>98</v>
      </c>
      <c r="D39" s="16">
        <v>15</v>
      </c>
      <c r="E39" s="6">
        <v>83</v>
      </c>
      <c r="F39" s="16">
        <v>80</v>
      </c>
      <c r="G39" s="17">
        <v>96.385542168674704</v>
      </c>
      <c r="H39" s="6">
        <v>3</v>
      </c>
      <c r="I39" s="8">
        <v>3.6144578313253009</v>
      </c>
    </row>
    <row r="40" spans="1:9" ht="24">
      <c r="A40" s="9" t="s">
        <v>44</v>
      </c>
      <c r="B40" s="38"/>
      <c r="C40" s="9">
        <v>182</v>
      </c>
      <c r="D40" s="10">
        <v>32</v>
      </c>
      <c r="E40" s="9">
        <v>150</v>
      </c>
      <c r="F40" s="10">
        <v>138</v>
      </c>
      <c r="G40" s="19">
        <v>92</v>
      </c>
      <c r="H40" s="9">
        <v>12</v>
      </c>
      <c r="I40" s="11">
        <v>8</v>
      </c>
    </row>
    <row r="41" spans="1:9" ht="24">
      <c r="A41" s="6"/>
      <c r="B41" s="37" t="s">
        <v>52</v>
      </c>
      <c r="C41" s="6">
        <v>4</v>
      </c>
      <c r="D41" s="16">
        <v>1</v>
      </c>
      <c r="E41" s="6">
        <v>3</v>
      </c>
      <c r="F41" s="16">
        <v>2</v>
      </c>
      <c r="G41" s="17">
        <v>66.666666666666657</v>
      </c>
      <c r="H41" s="6">
        <v>1</v>
      </c>
      <c r="I41" s="8">
        <v>33.333333333333329</v>
      </c>
    </row>
    <row r="42" spans="1:9" ht="24">
      <c r="A42" s="6"/>
      <c r="B42" s="37" t="s">
        <v>51</v>
      </c>
      <c r="C42" s="6">
        <v>12</v>
      </c>
      <c r="D42" s="16">
        <v>4</v>
      </c>
      <c r="E42" s="6">
        <v>8</v>
      </c>
      <c r="F42" s="16">
        <v>6</v>
      </c>
      <c r="G42" s="17">
        <v>75</v>
      </c>
      <c r="H42" s="6">
        <v>2</v>
      </c>
      <c r="I42" s="8">
        <v>25</v>
      </c>
    </row>
    <row r="43" spans="1:9" ht="24">
      <c r="A43" s="6"/>
      <c r="B43" s="37" t="s">
        <v>50</v>
      </c>
      <c r="C43" s="6">
        <v>72</v>
      </c>
      <c r="D43" s="16">
        <v>7</v>
      </c>
      <c r="E43" s="6">
        <v>65</v>
      </c>
      <c r="F43" s="16">
        <v>59</v>
      </c>
      <c r="G43" s="17">
        <v>90.769230769230774</v>
      </c>
      <c r="H43" s="6">
        <v>6</v>
      </c>
      <c r="I43" s="8">
        <v>9.2307692307692317</v>
      </c>
    </row>
    <row r="44" spans="1:9" ht="24">
      <c r="A44" s="6"/>
      <c r="B44" s="37" t="s">
        <v>11</v>
      </c>
      <c r="C44" s="6">
        <v>4</v>
      </c>
      <c r="D44" s="16">
        <v>1</v>
      </c>
      <c r="E44" s="6">
        <v>3</v>
      </c>
      <c r="F44" s="16">
        <v>3</v>
      </c>
      <c r="G44" s="17">
        <v>100</v>
      </c>
      <c r="H44" s="6">
        <v>0</v>
      </c>
      <c r="I44" s="8">
        <v>0</v>
      </c>
    </row>
    <row r="45" spans="1:9" ht="24">
      <c r="A45" s="6"/>
      <c r="B45" s="37" t="s">
        <v>49</v>
      </c>
      <c r="C45" s="6">
        <v>20</v>
      </c>
      <c r="D45" s="16">
        <v>12</v>
      </c>
      <c r="E45" s="6">
        <v>8</v>
      </c>
      <c r="F45" s="16">
        <v>8</v>
      </c>
      <c r="G45" s="17">
        <v>100</v>
      </c>
      <c r="H45" s="6">
        <v>0</v>
      </c>
      <c r="I45" s="8">
        <v>0</v>
      </c>
    </row>
    <row r="46" spans="1:9" ht="24">
      <c r="A46" s="6"/>
      <c r="B46" s="37" t="s">
        <v>10</v>
      </c>
      <c r="C46" s="6">
        <v>19</v>
      </c>
      <c r="D46" s="16">
        <v>1</v>
      </c>
      <c r="E46" s="6">
        <v>18</v>
      </c>
      <c r="F46" s="16">
        <v>17</v>
      </c>
      <c r="G46" s="17">
        <v>94.444444444444443</v>
      </c>
      <c r="H46" s="6">
        <v>1</v>
      </c>
      <c r="I46" s="8">
        <v>5.5555555555555554</v>
      </c>
    </row>
    <row r="47" spans="1:9" ht="24">
      <c r="A47" s="6"/>
      <c r="B47" s="37" t="s">
        <v>48</v>
      </c>
      <c r="C47" s="6">
        <v>6</v>
      </c>
      <c r="D47" s="16">
        <v>1</v>
      </c>
      <c r="E47" s="6">
        <v>5</v>
      </c>
      <c r="F47" s="16">
        <v>5</v>
      </c>
      <c r="G47" s="17">
        <v>100</v>
      </c>
      <c r="H47" s="6">
        <v>0</v>
      </c>
      <c r="I47" s="8">
        <v>0</v>
      </c>
    </row>
    <row r="48" spans="1:9" ht="24">
      <c r="A48" s="6"/>
      <c r="B48" s="37" t="s">
        <v>47</v>
      </c>
      <c r="C48" s="6">
        <v>20</v>
      </c>
      <c r="D48" s="16">
        <v>0</v>
      </c>
      <c r="E48" s="6">
        <v>20</v>
      </c>
      <c r="F48" s="16">
        <v>20</v>
      </c>
      <c r="G48" s="17">
        <v>100</v>
      </c>
      <c r="H48" s="6">
        <v>0</v>
      </c>
      <c r="I48" s="8">
        <v>0</v>
      </c>
    </row>
    <row r="49" spans="1:9" ht="24">
      <c r="A49" s="6"/>
      <c r="B49" s="37" t="s">
        <v>46</v>
      </c>
      <c r="C49" s="6">
        <v>5</v>
      </c>
      <c r="D49" s="16">
        <v>0</v>
      </c>
      <c r="E49" s="6">
        <v>5</v>
      </c>
      <c r="F49" s="16">
        <v>5</v>
      </c>
      <c r="G49" s="17">
        <v>100</v>
      </c>
      <c r="H49" s="6">
        <v>0</v>
      </c>
      <c r="I49" s="8">
        <v>0</v>
      </c>
    </row>
    <row r="50" spans="1:9" ht="24">
      <c r="A50" s="6"/>
      <c r="B50" s="37" t="s">
        <v>45</v>
      </c>
      <c r="C50" s="6">
        <v>20</v>
      </c>
      <c r="D50" s="16">
        <v>5</v>
      </c>
      <c r="E50" s="6">
        <v>15</v>
      </c>
      <c r="F50" s="16">
        <v>13</v>
      </c>
      <c r="G50" s="17">
        <v>86.666666666666671</v>
      </c>
      <c r="H50" s="6">
        <v>2</v>
      </c>
      <c r="I50" s="8">
        <v>13.333333333333334</v>
      </c>
    </row>
    <row r="51" spans="1:9" ht="24">
      <c r="A51" s="9" t="s">
        <v>54</v>
      </c>
      <c r="B51" s="38"/>
      <c r="C51" s="24">
        <f>C3+C15+C22+C30+C40</f>
        <v>2202</v>
      </c>
      <c r="D51" s="24">
        <f t="shared" ref="D51:H51" si="0">D3+D15+D22+D30+D40</f>
        <v>469</v>
      </c>
      <c r="E51" s="29">
        <f t="shared" si="0"/>
        <v>1733</v>
      </c>
      <c r="F51" s="24">
        <f t="shared" si="0"/>
        <v>1403</v>
      </c>
      <c r="G51" s="28">
        <f>F51/E51*100</f>
        <v>80.957876514714371</v>
      </c>
      <c r="H51" s="24">
        <f t="shared" si="0"/>
        <v>332</v>
      </c>
      <c r="I51" s="25">
        <f>H51/E51*100</f>
        <v>19.157530294287366</v>
      </c>
    </row>
    <row r="52" spans="1:9" ht="24">
      <c r="A52" s="9" t="s">
        <v>53</v>
      </c>
      <c r="B52" s="41"/>
      <c r="C52" s="29">
        <f>C3+C15+C22+C30+C40</f>
        <v>2202</v>
      </c>
      <c r="D52" s="24">
        <f t="shared" ref="D52:F52" si="1">D3+D15+D22+D30+D40</f>
        <v>469</v>
      </c>
      <c r="E52" s="24">
        <f t="shared" si="1"/>
        <v>1733</v>
      </c>
      <c r="F52" s="24">
        <f t="shared" si="1"/>
        <v>1403</v>
      </c>
      <c r="G52" s="28">
        <f>F52/C52*100</f>
        <v>63.71480472297911</v>
      </c>
      <c r="H52" s="24">
        <f>C52-F52</f>
        <v>799</v>
      </c>
      <c r="I52" s="25">
        <f>H52/C52*100</f>
        <v>36.28519527702089</v>
      </c>
    </row>
    <row r="53" spans="1:9" ht="24">
      <c r="A53" s="26"/>
      <c r="B53" s="42"/>
      <c r="C53" s="26"/>
      <c r="D53" s="26"/>
      <c r="E53" s="26"/>
      <c r="F53" s="26"/>
      <c r="G53" s="34"/>
      <c r="H53" s="34"/>
      <c r="I53" s="34"/>
    </row>
    <row r="54" spans="1:9" ht="24">
      <c r="A54" s="26"/>
      <c r="B54" s="42"/>
      <c r="C54" s="26"/>
      <c r="D54" s="26"/>
      <c r="E54" s="26"/>
      <c r="F54" s="26"/>
      <c r="G54" s="27"/>
    </row>
  </sheetData>
  <mergeCells count="3">
    <mergeCell ref="A1:I1"/>
    <mergeCell ref="A3:B3"/>
    <mergeCell ref="G53:I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 Care</dc:creator>
  <cp:lastModifiedBy>HP</cp:lastModifiedBy>
  <dcterms:created xsi:type="dcterms:W3CDTF">2023-11-21T05:10:37Z</dcterms:created>
  <dcterms:modified xsi:type="dcterms:W3CDTF">2023-12-20T09:02:44Z</dcterms:modified>
</cp:coreProperties>
</file>