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ผลสอบ CEFR-ทุกรหัส\"/>
    </mc:Choice>
  </mc:AlternateContent>
  <xr:revisionPtr revIDLastSave="0" documentId="8_{D5D432F9-6448-4586-9B90-3BD915CAC82E}" xr6:coauthVersionLast="47" xr6:coauthVersionMax="47" xr10:uidLastSave="{00000000-0000-0000-0000-000000000000}"/>
  <bookViews>
    <workbookView xWindow="-120" yWindow="-120" windowWidth="20730" windowHeight="11160" xr2:uid="{CB9A4B0A-8A4A-4848-B1D1-BA03CB6A7E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8" i="1" l="1"/>
  <c r="G58" i="1"/>
  <c r="D58" i="1"/>
  <c r="E58" i="1"/>
  <c r="F58" i="1"/>
  <c r="H58" i="1"/>
  <c r="C58" i="1"/>
  <c r="I36" i="1"/>
  <c r="H36" i="1"/>
  <c r="G36" i="1"/>
  <c r="H35" i="1"/>
  <c r="I35" i="1" s="1"/>
  <c r="G35" i="1"/>
  <c r="I34" i="1"/>
  <c r="H34" i="1"/>
  <c r="G34" i="1"/>
  <c r="I33" i="1"/>
  <c r="H33" i="1"/>
  <c r="G33" i="1"/>
  <c r="H32" i="1"/>
  <c r="I32" i="1" s="1"/>
  <c r="G32" i="1"/>
  <c r="H31" i="1"/>
  <c r="I31" i="1" s="1"/>
  <c r="G31" i="1"/>
  <c r="I30" i="1"/>
  <c r="H30" i="1"/>
  <c r="G30" i="1"/>
  <c r="I29" i="1"/>
  <c r="H29" i="1"/>
  <c r="G29" i="1"/>
  <c r="H28" i="1"/>
  <c r="I28" i="1" s="1"/>
  <c r="G28" i="1"/>
  <c r="H27" i="1"/>
  <c r="I27" i="1" s="1"/>
  <c r="G27" i="1"/>
</calcChain>
</file>

<file path=xl/sharedStrings.xml><?xml version="1.0" encoding="utf-8"?>
<sst xmlns="http://schemas.openxmlformats.org/spreadsheetml/2006/main" count="66" uniqueCount="61">
  <si>
    <t>คณะ</t>
  </si>
  <si>
    <t>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</si>
  <si>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</si>
  <si>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</si>
  <si>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</si>
  <si>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</si>
  <si>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</si>
  <si>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</si>
  <si>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</si>
  <si>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</si>
  <si>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</si>
  <si>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</si>
  <si>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</si>
  <si>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</si>
  <si>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</si>
  <si>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</si>
  <si>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</si>
  <si>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</si>
  <si>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นาฏศิลป์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</si>
  <si>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</si>
  <si>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</si>
  <si>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</si>
  <si>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</si>
  <si>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เทคโนโลยีโยธา</t>
  </si>
  <si>
    <t>วิศวกรรมไฟฟ้า</t>
  </si>
  <si>
    <t>วิศวกรรมเครื่องกล</t>
  </si>
  <si>
    <t>เทคโนโลยีการจัดการอุตสาหกรรมและโลจิสติกส์</t>
  </si>
  <si>
    <t>เทคโนโลยีคอมพิวเตอร์และอุตสาหกรรมดิจิทัล</t>
  </si>
  <si>
    <t>อุตสาหกรรมศิลป์</t>
  </si>
  <si>
    <t>รวม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</si>
  <si>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</si>
  <si>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</si>
  <si>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</si>
  <si>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</si>
  <si>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</si>
  <si>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การจัดการสารสนเทศ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</si>
  <si>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</si>
  <si>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</si>
  <si>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</si>
  <si>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</si>
  <si>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วิทยาการจัดการ</t>
  </si>
  <si>
    <t>การบัญชี</t>
  </si>
  <si>
    <t>เศรษฐศาสตร์</t>
  </si>
  <si>
    <t>นิเทศศาสตร์</t>
  </si>
  <si>
    <t>การจัดการ</t>
  </si>
  <si>
    <t>คอมพิวเตอร์ธุรกิจ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</si>
  <si>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</si>
  <si>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</si>
  <si>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</si>
  <si>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</si>
  <si>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</si>
  <si>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</si>
  <si>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</si>
  <si>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</si>
  <si>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</si>
  <si>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เทคโนโลยีสารสนเทศ</t>
  </si>
  <si>
    <t>สาธารณสุขศาสตร์</t>
  </si>
  <si>
    <t>ชีววิทยา</t>
  </si>
  <si>
    <t>วิทยาศาสตร์การอาหารและโภชนาการ</t>
  </si>
  <si>
    <t>ระดับมหาวิทยาลัย</t>
  </si>
  <si>
    <t>สรุปผลการสอบประมวลความรู้ด้านภาษาอังกฤษ นักศึกษารหัส 62
ข้อมูล ณ วันที่ 31 สิงหาคม 2566 เวลา 12.00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</si>
</sst>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 New"/>
      <family val="2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1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2" fontId="3" fillId="3" borderId="3" xfId="0" applyNumberFormat="1" applyFont="1" applyFill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/>
    <xf numFmtId="2" fontId="5" fillId="0" borderId="3" xfId="0" applyNumberFormat="1" applyFont="1" applyBorder="1"/>
    <xf numFmtId="0" fontId="3" fillId="3" borderId="3" xfId="0" applyFont="1" applyFill="1" applyBorder="1"/>
    <xf numFmtId="1" fontId="3" fillId="3" borderId="3" xfId="0" applyNumberFormat="1" applyFont="1" applyFill="1" applyBorder="1"/>
    <xf numFmtId="0" fontId="5" fillId="0" borderId="6" xfId="0" applyFont="1" applyBorder="1"/>
    <xf numFmtId="0" fontId="5" fillId="4" borderId="6" xfId="0" applyFont="1" applyFill="1" applyBorder="1"/>
    <xf numFmtId="1" fontId="5" fillId="0" borderId="6" xfId="0" applyNumberFormat="1" applyFont="1" applyBorder="1"/>
    <xf numFmtId="1" fontId="5" fillId="0" borderId="3" xfId="0" applyNumberFormat="1" applyFont="1" applyBorder="1"/>
    <xf numFmtId="1" fontId="0" fillId="0" borderId="0" xfId="0" applyNumberFormat="1"/>
    <xf numFmtId="0" fontId="0" fillId="0" borderId="3" xfId="0" applyBorder="1"/>
    <xf numFmtId="0" fontId="5" fillId="4" borderId="3" xfId="0" applyFont="1" applyFill="1" applyBorder="1"/>
    <xf numFmtId="164" fontId="3" fillId="3" borderId="3" xfId="1" applyNumberFormat="1" applyFont="1" applyFill="1" applyBorder="1"/>
    <xf numFmtId="0" fontId="5" fillId="0" borderId="0" xfId="0" applyFont="1"/>
    <xf numFmtId="0" fontId="8" fillId="4" borderId="3" xfId="0" applyFont="1" applyFill="1" applyBorder="1"/>
    <xf numFmtId="0" fontId="8" fillId="0" borderId="3" xfId="0" applyFont="1" applyBorder="1"/>
    <xf numFmtId="2" fontId="4" fillId="0" borderId="3" xfId="0" applyNumberFormat="1" applyFont="1" applyBorder="1" applyAlignment="1">
      <alignment horizontal="center"/>
    </xf>
    <xf numFmtId="2" fontId="3" fillId="3" borderId="3" xfId="0" applyNumberFormat="1" applyFont="1" applyFill="1" applyBorder="1"/>
    <xf numFmtId="2" fontId="5" fillId="4" borderId="1" xfId="0" applyNumberFormat="1" applyFont="1" applyFill="1" applyBorder="1"/>
    <xf numFmtId="2" fontId="5" fillId="4" borderId="4" xfId="0" applyNumberFormat="1" applyFont="1" applyFill="1" applyBorder="1"/>
    <xf numFmtId="2" fontId="0" fillId="0" borderId="0" xfId="0" applyNumberFormat="1"/>
    <xf numFmtId="2" fontId="3" fillId="3" borderId="4" xfId="0" applyNumberFormat="1" applyFont="1" applyFill="1" applyBorder="1"/>
    <xf numFmtId="2" fontId="3" fillId="3" borderId="3" xfId="1" applyNumberFormat="1" applyFont="1" applyFill="1" applyBorder="1"/>
    <xf numFmtId="2" fontId="5" fillId="0" borderId="0" xfId="0" applyNumberFormat="1" applyFont="1"/>
    <xf numFmtId="43" fontId="3" fillId="3" borderId="3" xfId="1" applyFont="1" applyFill="1" applyBorder="1"/>
    <xf numFmtId="2" fontId="8" fillId="4" borderId="3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9" fillId="0" borderId="3" xfId="0" applyFont="1" applyBorder="1" applyAlignment="1">
      <alignment horizontal="center"/>
    </xf>
    <xf numFmtId="0" fontId="10" fillId="0" borderId="3" xfId="0" applyFont="1" applyBorder="1"/>
    <xf numFmtId="0" fontId="11" fillId="0" borderId="3" xfId="0" applyFont="1" applyBorder="1"/>
    <xf numFmtId="0" fontId="9" fillId="3" borderId="3" xfId="0" applyFont="1" applyFill="1" applyBorder="1"/>
    <xf numFmtId="0" fontId="11" fillId="0" borderId="6" xfId="0" applyFont="1" applyBorder="1"/>
    <xf numFmtId="0" fontId="12" fillId="4" borderId="3" xfId="0" applyFont="1" applyFill="1" applyBorder="1"/>
    <xf numFmtId="0" fontId="11" fillId="0" borderId="0" xfId="0" applyFont="1"/>
    <xf numFmtId="0" fontId="13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5D8C-5667-473B-9092-166700C6D634}">
  <dimension ref="A1:I61"/>
  <sheetViews>
    <sheetView tabSelected="1" workbookViewId="0">
      <selection activeCell="D7" sqref="D7"/>
    </sheetView>
  </sheetViews>
  <sheetFormatPr defaultRowHeight="17.25"/>
  <cols>
    <col min="2" max="2" width="34.42578125" style="43" bestFit="1" customWidth="1"/>
    <col min="3" max="3" width="15" bestFit="1" customWidth="1"/>
    <col min="4" max="4" width="15.5703125" bestFit="1" customWidth="1"/>
    <col min="5" max="5" width="13.85546875" bestFit="1" customWidth="1"/>
    <col min="6" max="6" width="14.42578125" bestFit="1" customWidth="1"/>
    <col min="7" max="7" width="6.5703125" style="25" bestFit="1" customWidth="1"/>
    <col min="8" max="8" width="16.140625" bestFit="1" customWidth="1"/>
    <col min="9" max="9" width="6.42578125" bestFit="1" customWidth="1"/>
  </cols>
  <sheetData>
    <row r="1" spans="1:9" ht="48.75" customHeight="1">
      <c r="A1" s="31" t="s">
        <v>60</v>
      </c>
      <c r="B1" s="32"/>
      <c r="C1" s="32"/>
      <c r="D1" s="32"/>
      <c r="E1" s="32"/>
      <c r="F1" s="32"/>
      <c r="G1" s="32"/>
      <c r="H1" s="32"/>
      <c r="I1" s="32"/>
    </row>
    <row r="2" spans="1:9" ht="24">
      <c r="A2" s="1" t="s">
        <v>0</v>
      </c>
      <c r="B2" s="36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1" t="s">
        <v>6</v>
      </c>
      <c r="H2" s="2" t="s">
        <v>7</v>
      </c>
      <c r="I2" s="2" t="s">
        <v>6</v>
      </c>
    </row>
    <row r="3" spans="1:9" ht="24">
      <c r="A3" s="33" t="s">
        <v>8</v>
      </c>
      <c r="B3" s="34"/>
      <c r="C3" s="3">
        <v>548</v>
      </c>
      <c r="D3" s="3">
        <v>34</v>
      </c>
      <c r="E3" s="3">
        <v>514</v>
      </c>
      <c r="F3" s="3">
        <v>429</v>
      </c>
      <c r="G3" s="4">
        <v>83.463035019455262</v>
      </c>
      <c r="H3" s="3">
        <v>85</v>
      </c>
      <c r="I3" s="4">
        <v>16.536964980544745</v>
      </c>
    </row>
    <row r="4" spans="1:9" ht="24">
      <c r="A4" s="5"/>
      <c r="B4" s="37" t="s">
        <v>9</v>
      </c>
      <c r="C4" s="6">
        <v>61</v>
      </c>
      <c r="D4" s="5">
        <v>3</v>
      </c>
      <c r="E4" s="5">
        <v>58</v>
      </c>
      <c r="F4" s="5">
        <v>47</v>
      </c>
      <c r="G4" s="7">
        <v>81.034482758620683</v>
      </c>
      <c r="H4" s="5">
        <v>11</v>
      </c>
      <c r="I4" s="7">
        <v>18.96551724137931</v>
      </c>
    </row>
    <row r="5" spans="1:9" ht="24">
      <c r="A5" s="5"/>
      <c r="B5" s="37" t="s">
        <v>10</v>
      </c>
      <c r="C5" s="6">
        <v>62</v>
      </c>
      <c r="D5" s="5">
        <v>2</v>
      </c>
      <c r="E5" s="5">
        <v>60</v>
      </c>
      <c r="F5" s="5">
        <v>59</v>
      </c>
      <c r="G5" s="7">
        <v>98.333333333333329</v>
      </c>
      <c r="H5" s="5">
        <v>1</v>
      </c>
      <c r="I5" s="7">
        <v>1.6666666666666667</v>
      </c>
    </row>
    <row r="6" spans="1:9" ht="24">
      <c r="A6" s="5"/>
      <c r="B6" s="37" t="s">
        <v>11</v>
      </c>
      <c r="C6" s="6">
        <v>27</v>
      </c>
      <c r="D6" s="5">
        <v>1</v>
      </c>
      <c r="E6" s="5">
        <v>26</v>
      </c>
      <c r="F6" s="5">
        <v>24</v>
      </c>
      <c r="G6" s="7">
        <v>92.307692307692307</v>
      </c>
      <c r="H6" s="5">
        <v>2</v>
      </c>
      <c r="I6" s="7">
        <v>7.6923076923076925</v>
      </c>
    </row>
    <row r="7" spans="1:9" ht="24">
      <c r="A7" s="5"/>
      <c r="B7" s="38" t="s">
        <v>12</v>
      </c>
      <c r="C7" s="5">
        <v>57</v>
      </c>
      <c r="D7" s="5">
        <v>3</v>
      </c>
      <c r="E7" s="5">
        <v>54</v>
      </c>
      <c r="F7" s="5">
        <v>53</v>
      </c>
      <c r="G7" s="7">
        <v>98.148148148148152</v>
      </c>
      <c r="H7" s="5">
        <v>1</v>
      </c>
      <c r="I7" s="7">
        <v>1.8518518518518516</v>
      </c>
    </row>
    <row r="8" spans="1:9" ht="24">
      <c r="A8" s="5"/>
      <c r="B8" s="38" t="s">
        <v>13</v>
      </c>
      <c r="C8" s="5">
        <v>56</v>
      </c>
      <c r="D8" s="5">
        <v>3</v>
      </c>
      <c r="E8" s="5">
        <v>53</v>
      </c>
      <c r="F8" s="5">
        <v>49</v>
      </c>
      <c r="G8" s="7">
        <v>92.452830188679243</v>
      </c>
      <c r="H8" s="5">
        <v>4</v>
      </c>
      <c r="I8" s="7">
        <v>7.5471698113207548</v>
      </c>
    </row>
    <row r="9" spans="1:9" ht="24">
      <c r="A9" s="5"/>
      <c r="B9" s="38" t="s">
        <v>14</v>
      </c>
      <c r="C9" s="5">
        <v>60</v>
      </c>
      <c r="D9" s="5">
        <v>1</v>
      </c>
      <c r="E9" s="5">
        <v>59</v>
      </c>
      <c r="F9" s="5">
        <v>45</v>
      </c>
      <c r="G9" s="7">
        <v>76.271186440677965</v>
      </c>
      <c r="H9" s="5">
        <v>14</v>
      </c>
      <c r="I9" s="7">
        <v>23.728813559322035</v>
      </c>
    </row>
    <row r="10" spans="1:9" ht="24">
      <c r="A10" s="5"/>
      <c r="B10" s="38" t="s">
        <v>15</v>
      </c>
      <c r="C10" s="5">
        <v>26</v>
      </c>
      <c r="D10" s="5">
        <v>1</v>
      </c>
      <c r="E10" s="5">
        <v>25</v>
      </c>
      <c r="F10" s="5">
        <v>25</v>
      </c>
      <c r="G10" s="7">
        <v>100</v>
      </c>
      <c r="H10" s="5">
        <v>0</v>
      </c>
      <c r="I10" s="7">
        <v>0</v>
      </c>
    </row>
    <row r="11" spans="1:9" ht="24">
      <c r="A11" s="5"/>
      <c r="B11" s="38" t="s">
        <v>16</v>
      </c>
      <c r="C11" s="5">
        <v>59</v>
      </c>
      <c r="D11" s="5">
        <v>4</v>
      </c>
      <c r="E11" s="5">
        <v>55</v>
      </c>
      <c r="F11" s="5">
        <v>41</v>
      </c>
      <c r="G11" s="7">
        <v>74.545454545454547</v>
      </c>
      <c r="H11" s="5">
        <v>14</v>
      </c>
      <c r="I11" s="7">
        <v>25.454545454545453</v>
      </c>
    </row>
    <row r="12" spans="1:9" ht="24">
      <c r="A12" s="5"/>
      <c r="B12" s="38" t="s">
        <v>17</v>
      </c>
      <c r="C12" s="5">
        <v>19</v>
      </c>
      <c r="D12" s="5">
        <v>7</v>
      </c>
      <c r="E12" s="5">
        <v>12</v>
      </c>
      <c r="F12" s="5">
        <v>6</v>
      </c>
      <c r="G12" s="7">
        <v>50</v>
      </c>
      <c r="H12" s="5">
        <v>6</v>
      </c>
      <c r="I12" s="7">
        <v>50</v>
      </c>
    </row>
    <row r="13" spans="1:9" ht="24">
      <c r="A13" s="5"/>
      <c r="B13" s="38" t="s">
        <v>18</v>
      </c>
      <c r="C13" s="5">
        <v>14</v>
      </c>
      <c r="D13" s="5">
        <v>2</v>
      </c>
      <c r="E13" s="5">
        <v>12</v>
      </c>
      <c r="F13" s="5">
        <v>7</v>
      </c>
      <c r="G13" s="7">
        <v>58.333333333333336</v>
      </c>
      <c r="H13" s="5">
        <v>5</v>
      </c>
      <c r="I13" s="7">
        <v>41.666666666666671</v>
      </c>
    </row>
    <row r="14" spans="1:9" ht="24">
      <c r="A14" s="5"/>
      <c r="B14" s="38" t="s">
        <v>19</v>
      </c>
      <c r="C14" s="5">
        <v>32</v>
      </c>
      <c r="D14" s="5">
        <v>3</v>
      </c>
      <c r="E14" s="5">
        <v>29</v>
      </c>
      <c r="F14" s="5">
        <v>18</v>
      </c>
      <c r="G14" s="7">
        <v>62.068965517241381</v>
      </c>
      <c r="H14" s="5">
        <v>11</v>
      </c>
      <c r="I14" s="7">
        <v>37.931034482758619</v>
      </c>
    </row>
    <row r="15" spans="1:9" ht="24">
      <c r="A15" s="5"/>
      <c r="B15" s="37" t="s">
        <v>20</v>
      </c>
      <c r="C15" s="6">
        <v>48</v>
      </c>
      <c r="D15" s="5">
        <v>1</v>
      </c>
      <c r="E15" s="5">
        <v>47</v>
      </c>
      <c r="F15" s="5">
        <v>38</v>
      </c>
      <c r="G15" s="7">
        <v>80.851063829787222</v>
      </c>
      <c r="H15" s="5">
        <v>9</v>
      </c>
      <c r="I15" s="7">
        <v>19.148936170212767</v>
      </c>
    </row>
    <row r="16" spans="1:9" ht="24">
      <c r="A16" s="5"/>
      <c r="B16" s="37" t="s">
        <v>21</v>
      </c>
      <c r="C16" s="6">
        <v>27</v>
      </c>
      <c r="D16" s="5">
        <v>3</v>
      </c>
      <c r="E16" s="5">
        <v>24</v>
      </c>
      <c r="F16" s="5">
        <v>17</v>
      </c>
      <c r="G16" s="7">
        <v>70.833333333333343</v>
      </c>
      <c r="H16" s="5">
        <v>7</v>
      </c>
      <c r="I16" s="7">
        <v>29.166666666666668</v>
      </c>
    </row>
    <row r="17" spans="1:9" ht="24">
      <c r="A17" s="8" t="s">
        <v>22</v>
      </c>
      <c r="B17" s="39"/>
      <c r="C17" s="8">
        <v>255</v>
      </c>
      <c r="D17" s="9">
        <v>37</v>
      </c>
      <c r="E17" s="8">
        <v>218</v>
      </c>
      <c r="F17" s="9">
        <v>121</v>
      </c>
      <c r="G17" s="22">
        <v>55.5045871559633</v>
      </c>
      <c r="H17" s="8">
        <v>97</v>
      </c>
      <c r="I17" s="8">
        <v>44.4954128440367</v>
      </c>
    </row>
    <row r="18" spans="1:9" ht="24">
      <c r="A18" s="10"/>
      <c r="B18" s="40" t="s">
        <v>22</v>
      </c>
      <c r="C18" s="11">
        <v>21</v>
      </c>
      <c r="D18" s="12">
        <v>6</v>
      </c>
      <c r="E18" s="10">
        <v>15</v>
      </c>
      <c r="F18" s="12">
        <v>8</v>
      </c>
      <c r="G18" s="23">
        <v>53.333333333333336</v>
      </c>
      <c r="H18" s="5">
        <v>7</v>
      </c>
      <c r="I18" s="5">
        <v>46.666666666666664</v>
      </c>
    </row>
    <row r="19" spans="1:9" ht="24">
      <c r="A19" s="5"/>
      <c r="B19" s="38" t="s">
        <v>23</v>
      </c>
      <c r="C19" s="5">
        <v>34</v>
      </c>
      <c r="D19" s="13">
        <v>6</v>
      </c>
      <c r="E19" s="5">
        <v>28</v>
      </c>
      <c r="F19" s="13">
        <v>9</v>
      </c>
      <c r="G19" s="24">
        <v>32.142857142857146</v>
      </c>
      <c r="H19" s="5">
        <v>19</v>
      </c>
      <c r="I19" s="5">
        <v>67.857142857142861</v>
      </c>
    </row>
    <row r="20" spans="1:9" ht="24">
      <c r="A20" s="5"/>
      <c r="B20" s="38" t="s">
        <v>24</v>
      </c>
      <c r="C20" s="5">
        <v>29</v>
      </c>
      <c r="D20" s="13">
        <v>4</v>
      </c>
      <c r="E20" s="5">
        <v>25</v>
      </c>
      <c r="F20" s="13">
        <v>23</v>
      </c>
      <c r="G20" s="24">
        <v>92</v>
      </c>
      <c r="H20" s="5">
        <v>2</v>
      </c>
      <c r="I20" s="5">
        <v>8</v>
      </c>
    </row>
    <row r="21" spans="1:9" ht="24">
      <c r="A21" s="5"/>
      <c r="B21" s="38" t="s">
        <v>25</v>
      </c>
      <c r="C21" s="5">
        <v>50</v>
      </c>
      <c r="D21" s="13">
        <v>7</v>
      </c>
      <c r="E21" s="5">
        <v>43</v>
      </c>
      <c r="F21" s="13">
        <v>20</v>
      </c>
      <c r="G21" s="24">
        <v>46.511627906976742</v>
      </c>
      <c r="H21" s="5">
        <v>23</v>
      </c>
      <c r="I21" s="5">
        <v>53.488372093023251</v>
      </c>
    </row>
    <row r="22" spans="1:9" ht="24">
      <c r="A22" s="5"/>
      <c r="B22" s="38" t="s">
        <v>26</v>
      </c>
      <c r="C22" s="5">
        <v>63</v>
      </c>
      <c r="D22" s="13">
        <v>6</v>
      </c>
      <c r="E22" s="5">
        <v>57</v>
      </c>
      <c r="F22" s="13">
        <v>40</v>
      </c>
      <c r="G22" s="24">
        <v>70.175438596491219</v>
      </c>
      <c r="H22" s="5">
        <v>17</v>
      </c>
      <c r="I22" s="5">
        <v>29.82456140350877</v>
      </c>
    </row>
    <row r="23" spans="1:9" ht="24">
      <c r="A23" s="5"/>
      <c r="B23" s="38" t="s">
        <v>27</v>
      </c>
      <c r="C23" s="5">
        <v>41</v>
      </c>
      <c r="D23" s="13">
        <v>6</v>
      </c>
      <c r="E23" s="5">
        <v>35</v>
      </c>
      <c r="F23" s="13">
        <v>13</v>
      </c>
      <c r="G23" s="24">
        <v>37.142857142857146</v>
      </c>
      <c r="H23" s="5">
        <v>22</v>
      </c>
      <c r="I23" s="5">
        <v>62.857142857142854</v>
      </c>
    </row>
    <row r="24" spans="1:9" ht="24">
      <c r="A24" s="5"/>
      <c r="B24" s="38" t="s">
        <v>28</v>
      </c>
      <c r="C24" s="5">
        <v>17</v>
      </c>
      <c r="D24" s="13">
        <v>2</v>
      </c>
      <c r="E24" s="5">
        <v>15</v>
      </c>
      <c r="F24" s="13">
        <v>8</v>
      </c>
      <c r="G24" s="24">
        <v>53.333333333333336</v>
      </c>
      <c r="H24" s="5">
        <v>7</v>
      </c>
      <c r="I24" s="5">
        <v>46.666666666666664</v>
      </c>
    </row>
    <row r="25" spans="1:9" ht="24">
      <c r="A25" s="5"/>
      <c r="B25" s="38" t="s">
        <v>29</v>
      </c>
      <c r="D25" s="14"/>
      <c r="F25" s="14"/>
      <c r="H25" s="15"/>
      <c r="I25" s="15"/>
    </row>
    <row r="26" spans="1:9" ht="24">
      <c r="A26" s="8" t="s">
        <v>30</v>
      </c>
      <c r="B26" s="39"/>
      <c r="C26" s="8">
        <v>503</v>
      </c>
      <c r="D26" s="9">
        <v>59</v>
      </c>
      <c r="E26" s="8">
        <v>444</v>
      </c>
      <c r="F26" s="9">
        <v>211</v>
      </c>
      <c r="G26" s="26">
        <v>47.522522522522522</v>
      </c>
      <c r="H26" s="8">
        <v>233</v>
      </c>
      <c r="I26" s="8">
        <v>52.477477477477471</v>
      </c>
    </row>
    <row r="27" spans="1:9" ht="24">
      <c r="A27" s="5"/>
      <c r="B27" s="41" t="s">
        <v>14</v>
      </c>
      <c r="C27" s="19">
        <v>49</v>
      </c>
      <c r="D27" s="20">
        <v>1</v>
      </c>
      <c r="E27" s="19">
        <v>48</v>
      </c>
      <c r="F27" s="19">
        <v>31</v>
      </c>
      <c r="G27" s="30">
        <f>F27/E27*100</f>
        <v>64.583333333333343</v>
      </c>
      <c r="H27" s="19">
        <f>E27-F27</f>
        <v>17</v>
      </c>
      <c r="I27" s="30">
        <f>H27/E27*100</f>
        <v>35.416666666666671</v>
      </c>
    </row>
    <row r="28" spans="1:9" ht="24">
      <c r="A28" s="5"/>
      <c r="B28" s="41" t="s">
        <v>31</v>
      </c>
      <c r="C28" s="19">
        <v>62</v>
      </c>
      <c r="D28" s="20">
        <v>10</v>
      </c>
      <c r="E28" s="19">
        <v>52</v>
      </c>
      <c r="F28" s="19">
        <v>13</v>
      </c>
      <c r="G28" s="30">
        <f t="shared" ref="G28:G36" si="0">F28/E28*100</f>
        <v>25</v>
      </c>
      <c r="H28" s="19">
        <f t="shared" ref="H28:H36" si="1">E28-F28</f>
        <v>39</v>
      </c>
      <c r="I28" s="30">
        <f t="shared" ref="I28:I36" si="2">H28/E28*100</f>
        <v>75</v>
      </c>
    </row>
    <row r="29" spans="1:9" ht="24">
      <c r="A29" s="5"/>
      <c r="B29" s="41" t="s">
        <v>32</v>
      </c>
      <c r="C29" s="19">
        <v>32</v>
      </c>
      <c r="D29" s="20">
        <v>1</v>
      </c>
      <c r="E29" s="19">
        <v>31</v>
      </c>
      <c r="F29" s="19">
        <v>28</v>
      </c>
      <c r="G29" s="30">
        <f t="shared" si="0"/>
        <v>90.322580645161281</v>
      </c>
      <c r="H29" s="19">
        <f t="shared" si="1"/>
        <v>3</v>
      </c>
      <c r="I29" s="30">
        <f t="shared" si="2"/>
        <v>9.67741935483871</v>
      </c>
    </row>
    <row r="30" spans="1:9" ht="24">
      <c r="A30" s="5"/>
      <c r="B30" s="41" t="s">
        <v>33</v>
      </c>
      <c r="C30" s="19">
        <v>51</v>
      </c>
      <c r="D30" s="20">
        <v>10</v>
      </c>
      <c r="E30" s="19">
        <v>41</v>
      </c>
      <c r="F30" s="19">
        <v>8</v>
      </c>
      <c r="G30" s="30">
        <f t="shared" si="0"/>
        <v>19.512195121951219</v>
      </c>
      <c r="H30" s="19">
        <f t="shared" si="1"/>
        <v>33</v>
      </c>
      <c r="I30" s="30">
        <f t="shared" si="2"/>
        <v>80.487804878048792</v>
      </c>
    </row>
    <row r="31" spans="1:9" ht="24">
      <c r="A31" s="5"/>
      <c r="B31" s="41" t="s">
        <v>34</v>
      </c>
      <c r="C31" s="19">
        <v>140</v>
      </c>
      <c r="D31" s="20">
        <v>16</v>
      </c>
      <c r="E31" s="19">
        <v>124</v>
      </c>
      <c r="F31" s="19">
        <v>59</v>
      </c>
      <c r="G31" s="30">
        <f t="shared" si="0"/>
        <v>47.580645161290327</v>
      </c>
      <c r="H31" s="19">
        <f t="shared" si="1"/>
        <v>65</v>
      </c>
      <c r="I31" s="30">
        <f t="shared" si="2"/>
        <v>52.419354838709673</v>
      </c>
    </row>
    <row r="32" spans="1:9" ht="24">
      <c r="A32" s="5"/>
      <c r="B32" s="41" t="s">
        <v>35</v>
      </c>
      <c r="C32" s="19">
        <v>18</v>
      </c>
      <c r="D32" s="20">
        <v>2</v>
      </c>
      <c r="E32" s="19">
        <v>16</v>
      </c>
      <c r="F32" s="19">
        <v>4</v>
      </c>
      <c r="G32" s="30">
        <f t="shared" si="0"/>
        <v>25</v>
      </c>
      <c r="H32" s="19">
        <f t="shared" si="1"/>
        <v>12</v>
      </c>
      <c r="I32" s="30">
        <f t="shared" si="2"/>
        <v>75</v>
      </c>
    </row>
    <row r="33" spans="1:9" ht="24">
      <c r="A33" s="5"/>
      <c r="B33" s="41" t="s">
        <v>36</v>
      </c>
      <c r="C33" s="19">
        <v>33</v>
      </c>
      <c r="D33" s="20">
        <v>1</v>
      </c>
      <c r="E33" s="19">
        <v>32</v>
      </c>
      <c r="F33" s="19">
        <v>15</v>
      </c>
      <c r="G33" s="30">
        <f t="shared" si="0"/>
        <v>46.875</v>
      </c>
      <c r="H33" s="19">
        <f t="shared" si="1"/>
        <v>17</v>
      </c>
      <c r="I33" s="30">
        <f t="shared" si="2"/>
        <v>53.125</v>
      </c>
    </row>
    <row r="34" spans="1:9" ht="24">
      <c r="A34" s="5"/>
      <c r="B34" s="41" t="s">
        <v>37</v>
      </c>
      <c r="C34" s="19">
        <v>95</v>
      </c>
      <c r="D34" s="20">
        <v>14</v>
      </c>
      <c r="E34" s="19">
        <v>81</v>
      </c>
      <c r="F34" s="19">
        <v>47</v>
      </c>
      <c r="G34" s="30">
        <f t="shared" si="0"/>
        <v>58.024691358024697</v>
      </c>
      <c r="H34" s="19">
        <f t="shared" si="1"/>
        <v>34</v>
      </c>
      <c r="I34" s="30">
        <f t="shared" si="2"/>
        <v>41.975308641975303</v>
      </c>
    </row>
    <row r="35" spans="1:9" ht="24">
      <c r="A35" s="5"/>
      <c r="B35" s="41" t="s">
        <v>38</v>
      </c>
      <c r="C35" s="19">
        <v>19</v>
      </c>
      <c r="D35" s="20">
        <v>3</v>
      </c>
      <c r="E35" s="19">
        <v>16</v>
      </c>
      <c r="F35" s="19">
        <v>4</v>
      </c>
      <c r="G35" s="30">
        <f t="shared" si="0"/>
        <v>25</v>
      </c>
      <c r="H35" s="19">
        <f t="shared" si="1"/>
        <v>12</v>
      </c>
      <c r="I35" s="30">
        <f t="shared" si="2"/>
        <v>75</v>
      </c>
    </row>
    <row r="36" spans="1:9" ht="24">
      <c r="A36" s="5"/>
      <c r="B36" s="41" t="s">
        <v>39</v>
      </c>
      <c r="C36" s="19">
        <v>4</v>
      </c>
      <c r="D36" s="20">
        <v>1</v>
      </c>
      <c r="E36" s="19">
        <v>3</v>
      </c>
      <c r="F36" s="19">
        <v>2</v>
      </c>
      <c r="G36" s="30">
        <f t="shared" si="0"/>
        <v>66.666666666666657</v>
      </c>
      <c r="H36" s="19">
        <f t="shared" si="1"/>
        <v>1</v>
      </c>
      <c r="I36" s="30">
        <f t="shared" si="2"/>
        <v>33.333333333333329</v>
      </c>
    </row>
    <row r="37" spans="1:9" ht="24">
      <c r="A37" s="8" t="s">
        <v>40</v>
      </c>
      <c r="B37" s="39"/>
      <c r="C37" s="8">
        <v>383</v>
      </c>
      <c r="D37" s="9">
        <v>49</v>
      </c>
      <c r="E37" s="8">
        <v>334</v>
      </c>
      <c r="F37" s="9">
        <v>126</v>
      </c>
      <c r="G37" s="26">
        <v>37.724550898203589</v>
      </c>
      <c r="H37" s="8">
        <v>208</v>
      </c>
      <c r="I37" s="8">
        <v>62.275449101796411</v>
      </c>
    </row>
    <row r="38" spans="1:9" ht="24">
      <c r="A38" s="5"/>
      <c r="B38" s="38" t="s">
        <v>41</v>
      </c>
      <c r="C38" s="16">
        <v>78</v>
      </c>
      <c r="D38" s="13">
        <v>4</v>
      </c>
      <c r="E38" s="5">
        <v>74</v>
      </c>
      <c r="F38" s="13">
        <v>44</v>
      </c>
      <c r="G38" s="24">
        <v>59.45945945945946</v>
      </c>
      <c r="H38" s="5">
        <v>30</v>
      </c>
      <c r="I38" s="5">
        <v>40.54054054054054</v>
      </c>
    </row>
    <row r="39" spans="1:9" ht="24">
      <c r="A39" s="5"/>
      <c r="B39" s="38" t="s">
        <v>42</v>
      </c>
      <c r="C39" s="5">
        <v>18</v>
      </c>
      <c r="D39" s="13">
        <v>1</v>
      </c>
      <c r="E39" s="5">
        <v>17</v>
      </c>
      <c r="F39" s="13">
        <v>8</v>
      </c>
      <c r="G39" s="24">
        <v>47.058823529411761</v>
      </c>
      <c r="H39" s="5">
        <v>9</v>
      </c>
      <c r="I39" s="5">
        <v>52.941176470588239</v>
      </c>
    </row>
    <row r="40" spans="1:9" ht="24">
      <c r="A40" s="5"/>
      <c r="B40" s="38" t="s">
        <v>43</v>
      </c>
      <c r="C40" s="5">
        <v>24</v>
      </c>
      <c r="D40" s="13">
        <v>1</v>
      </c>
      <c r="E40" s="5">
        <v>23</v>
      </c>
      <c r="F40" s="13">
        <v>3</v>
      </c>
      <c r="G40" s="24">
        <v>13.043478260869565</v>
      </c>
      <c r="H40" s="5">
        <v>20</v>
      </c>
      <c r="I40" s="5">
        <v>86.956521739130437</v>
      </c>
    </row>
    <row r="41" spans="1:9" ht="24">
      <c r="A41" s="5"/>
      <c r="B41" s="38" t="s">
        <v>44</v>
      </c>
      <c r="C41" s="5">
        <v>86</v>
      </c>
      <c r="D41" s="13">
        <v>13</v>
      </c>
      <c r="E41" s="5">
        <v>73</v>
      </c>
      <c r="F41" s="13">
        <v>19</v>
      </c>
      <c r="G41" s="24">
        <v>26.027397260273972</v>
      </c>
      <c r="H41" s="5">
        <v>54</v>
      </c>
      <c r="I41" s="5">
        <v>73.972602739726028</v>
      </c>
    </row>
    <row r="42" spans="1:9" ht="24">
      <c r="A42" s="5"/>
      <c r="B42" s="38" t="s">
        <v>45</v>
      </c>
      <c r="C42" s="5">
        <v>25</v>
      </c>
      <c r="D42" s="13">
        <v>2</v>
      </c>
      <c r="E42" s="5">
        <v>23</v>
      </c>
      <c r="F42" s="13">
        <v>6</v>
      </c>
      <c r="G42" s="24">
        <v>26.086956521739129</v>
      </c>
      <c r="H42" s="5">
        <v>17</v>
      </c>
      <c r="I42" s="5">
        <v>73.91304347826086</v>
      </c>
    </row>
    <row r="43" spans="1:9" ht="24">
      <c r="A43" s="5"/>
      <c r="B43" s="38" t="s">
        <v>46</v>
      </c>
      <c r="C43" s="5">
        <v>29</v>
      </c>
      <c r="D43" s="13">
        <v>14</v>
      </c>
      <c r="E43" s="5">
        <v>15</v>
      </c>
      <c r="F43" s="13">
        <v>2</v>
      </c>
      <c r="G43" s="24">
        <v>13.333333333333334</v>
      </c>
      <c r="H43" s="5">
        <v>13</v>
      </c>
      <c r="I43" s="5">
        <v>86.666666666666671</v>
      </c>
    </row>
    <row r="44" spans="1:9" ht="24">
      <c r="A44" s="5"/>
      <c r="B44" s="38" t="s">
        <v>47</v>
      </c>
      <c r="C44" s="5">
        <v>56</v>
      </c>
      <c r="D44" s="13">
        <v>6</v>
      </c>
      <c r="E44" s="5">
        <v>50</v>
      </c>
      <c r="F44" s="13">
        <v>14</v>
      </c>
      <c r="G44" s="24">
        <v>28.000000000000004</v>
      </c>
      <c r="H44" s="5">
        <v>36</v>
      </c>
      <c r="I44" s="5">
        <v>72</v>
      </c>
    </row>
    <row r="45" spans="1:9" ht="24">
      <c r="A45" s="5"/>
      <c r="B45" s="38" t="s">
        <v>48</v>
      </c>
      <c r="C45" s="5">
        <v>39</v>
      </c>
      <c r="D45" s="13">
        <v>7</v>
      </c>
      <c r="E45" s="5">
        <v>32</v>
      </c>
      <c r="F45" s="13">
        <v>16</v>
      </c>
      <c r="G45" s="24">
        <v>50</v>
      </c>
      <c r="H45" s="5">
        <v>16</v>
      </c>
      <c r="I45" s="5">
        <v>50</v>
      </c>
    </row>
    <row r="46" spans="1:9" ht="24">
      <c r="A46" s="5"/>
      <c r="B46" s="38" t="s">
        <v>49</v>
      </c>
      <c r="C46" s="16">
        <v>28</v>
      </c>
      <c r="D46" s="13">
        <v>1</v>
      </c>
      <c r="E46" s="5">
        <v>27</v>
      </c>
      <c r="F46" s="13">
        <v>14</v>
      </c>
      <c r="G46" s="24">
        <v>51.851851851851848</v>
      </c>
      <c r="H46" s="5">
        <v>13</v>
      </c>
      <c r="I46" s="5">
        <v>48.148148148148145</v>
      </c>
    </row>
    <row r="47" spans="1:9" ht="24">
      <c r="A47" s="8" t="s">
        <v>50</v>
      </c>
      <c r="B47" s="39"/>
      <c r="C47" s="8">
        <v>196</v>
      </c>
      <c r="D47" s="9">
        <v>13</v>
      </c>
      <c r="E47" s="8">
        <v>183</v>
      </c>
      <c r="F47" s="9">
        <v>125</v>
      </c>
      <c r="G47" s="26">
        <v>68.30601092896174</v>
      </c>
      <c r="H47" s="8">
        <v>58</v>
      </c>
      <c r="I47" s="8">
        <v>31.693989071038253</v>
      </c>
    </row>
    <row r="48" spans="1:9" ht="24">
      <c r="A48" s="5"/>
      <c r="B48" s="38" t="s">
        <v>51</v>
      </c>
      <c r="C48" s="5">
        <v>17</v>
      </c>
      <c r="D48" s="13">
        <v>3</v>
      </c>
      <c r="E48" s="5">
        <v>14</v>
      </c>
      <c r="F48" s="13">
        <v>8</v>
      </c>
      <c r="G48" s="24">
        <v>57.142857142857139</v>
      </c>
      <c r="H48" s="5">
        <v>6</v>
      </c>
      <c r="I48" s="5">
        <v>42.857142857142854</v>
      </c>
    </row>
    <row r="49" spans="1:9" ht="24">
      <c r="A49" s="5"/>
      <c r="B49" s="38" t="s">
        <v>52</v>
      </c>
      <c r="C49" s="5">
        <v>2</v>
      </c>
      <c r="D49" s="13">
        <v>0</v>
      </c>
      <c r="E49" s="5">
        <v>2</v>
      </c>
      <c r="F49" s="13">
        <v>1</v>
      </c>
      <c r="G49" s="24">
        <v>50</v>
      </c>
      <c r="H49" s="5">
        <v>1</v>
      </c>
      <c r="I49" s="5">
        <v>50</v>
      </c>
    </row>
    <row r="50" spans="1:9" ht="24">
      <c r="A50" s="5"/>
      <c r="B50" s="38" t="s">
        <v>53</v>
      </c>
      <c r="C50" s="5">
        <v>24</v>
      </c>
      <c r="D50" s="13">
        <v>2</v>
      </c>
      <c r="E50" s="5">
        <v>22</v>
      </c>
      <c r="F50" s="13">
        <v>14</v>
      </c>
      <c r="G50" s="24">
        <v>63.636363636363633</v>
      </c>
      <c r="H50" s="5">
        <v>8</v>
      </c>
      <c r="I50" s="5">
        <v>36.363636363636367</v>
      </c>
    </row>
    <row r="51" spans="1:9" ht="24">
      <c r="A51" s="5"/>
      <c r="B51" s="38" t="s">
        <v>54</v>
      </c>
      <c r="C51" s="5">
        <v>9</v>
      </c>
      <c r="D51" s="13">
        <v>1</v>
      </c>
      <c r="E51" s="5">
        <v>8</v>
      </c>
      <c r="F51" s="13">
        <v>4</v>
      </c>
      <c r="G51" s="24">
        <v>50</v>
      </c>
      <c r="H51" s="5">
        <v>4</v>
      </c>
      <c r="I51" s="5">
        <v>50</v>
      </c>
    </row>
    <row r="52" spans="1:9" ht="24">
      <c r="A52" s="5"/>
      <c r="B52" s="38" t="s">
        <v>10</v>
      </c>
      <c r="C52" s="5">
        <v>27</v>
      </c>
      <c r="D52" s="13">
        <v>2</v>
      </c>
      <c r="E52" s="5">
        <v>25</v>
      </c>
      <c r="F52" s="13">
        <v>22</v>
      </c>
      <c r="G52" s="24">
        <v>88</v>
      </c>
      <c r="H52" s="5">
        <v>3</v>
      </c>
      <c r="I52" s="5">
        <v>12</v>
      </c>
    </row>
    <row r="53" spans="1:9" ht="24">
      <c r="A53" s="5"/>
      <c r="B53" s="38" t="s">
        <v>55</v>
      </c>
      <c r="C53" s="5">
        <v>12</v>
      </c>
      <c r="D53" s="13">
        <v>0</v>
      </c>
      <c r="E53" s="5">
        <v>12</v>
      </c>
      <c r="F53" s="13">
        <v>12</v>
      </c>
      <c r="G53" s="24">
        <v>100</v>
      </c>
      <c r="H53" s="5">
        <v>0</v>
      </c>
      <c r="I53" s="5">
        <v>0</v>
      </c>
    </row>
    <row r="54" spans="1:9" ht="24">
      <c r="A54" s="5"/>
      <c r="B54" s="38" t="s">
        <v>11</v>
      </c>
      <c r="C54" s="5">
        <v>2</v>
      </c>
      <c r="D54" s="13">
        <v>0</v>
      </c>
      <c r="E54" s="5">
        <v>2</v>
      </c>
      <c r="F54" s="13">
        <v>2</v>
      </c>
      <c r="G54" s="24">
        <v>100</v>
      </c>
      <c r="H54" s="5">
        <v>0</v>
      </c>
      <c r="I54" s="5">
        <v>0</v>
      </c>
    </row>
    <row r="55" spans="1:9" ht="24">
      <c r="A55" s="5"/>
      <c r="B55" s="38" t="s">
        <v>56</v>
      </c>
      <c r="C55" s="5">
        <v>74</v>
      </c>
      <c r="D55" s="13">
        <v>2</v>
      </c>
      <c r="E55" s="5">
        <v>72</v>
      </c>
      <c r="F55" s="13">
        <v>39</v>
      </c>
      <c r="G55" s="24">
        <v>54.166666666666664</v>
      </c>
      <c r="H55" s="5">
        <v>33</v>
      </c>
      <c r="I55" s="5">
        <v>45.833333333333329</v>
      </c>
    </row>
    <row r="56" spans="1:9" ht="24">
      <c r="A56" s="5"/>
      <c r="B56" s="38" t="s">
        <v>57</v>
      </c>
      <c r="C56" s="5">
        <v>20</v>
      </c>
      <c r="D56" s="13">
        <v>1</v>
      </c>
      <c r="E56" s="5">
        <v>19</v>
      </c>
      <c r="F56" s="13">
        <v>18</v>
      </c>
      <c r="G56" s="24">
        <v>94.73684210526315</v>
      </c>
      <c r="H56" s="5">
        <v>1</v>
      </c>
      <c r="I56" s="5">
        <v>5.2631578947368416</v>
      </c>
    </row>
    <row r="57" spans="1:9" ht="24">
      <c r="A57" s="5"/>
      <c r="B57" s="38" t="s">
        <v>58</v>
      </c>
      <c r="C57" s="5">
        <v>9</v>
      </c>
      <c r="D57" s="13">
        <v>2</v>
      </c>
      <c r="E57" s="5">
        <v>7</v>
      </c>
      <c r="F57" s="13">
        <v>5</v>
      </c>
      <c r="G57" s="24">
        <v>71.428571428571431</v>
      </c>
      <c r="H57" s="5">
        <v>2</v>
      </c>
      <c r="I57" s="5">
        <v>28.571428571428569</v>
      </c>
    </row>
    <row r="58" spans="1:9" ht="24">
      <c r="A58" s="8" t="s">
        <v>59</v>
      </c>
      <c r="B58" s="39"/>
      <c r="C58" s="17">
        <f>C3+C17+C26+C37+C47</f>
        <v>1885</v>
      </c>
      <c r="D58" s="17">
        <f t="shared" ref="D58:H58" si="3">D3+D17+D26+D37+D47</f>
        <v>192</v>
      </c>
      <c r="E58" s="17">
        <f t="shared" si="3"/>
        <v>1693</v>
      </c>
      <c r="F58" s="17">
        <f t="shared" si="3"/>
        <v>1012</v>
      </c>
      <c r="G58" s="27">
        <f>F58/E58*100</f>
        <v>59.775546367395158</v>
      </c>
      <c r="H58" s="17">
        <f t="shared" si="3"/>
        <v>681</v>
      </c>
      <c r="I58" s="29">
        <f>H58/E58*100</f>
        <v>40.224453632604842</v>
      </c>
    </row>
    <row r="59" spans="1:9" ht="24">
      <c r="A59" s="18"/>
      <c r="B59" s="42"/>
      <c r="C59" s="18"/>
      <c r="D59" s="18"/>
      <c r="E59" s="18"/>
      <c r="F59" s="18"/>
      <c r="G59" s="28"/>
    </row>
    <row r="60" spans="1:9" ht="24">
      <c r="A60" s="18"/>
      <c r="B60" s="42"/>
      <c r="C60" s="18"/>
      <c r="D60" s="18"/>
      <c r="E60" s="18"/>
      <c r="F60" s="18"/>
      <c r="G60" s="35"/>
      <c r="H60" s="35"/>
      <c r="I60" s="35"/>
    </row>
    <row r="61" spans="1:9" ht="24">
      <c r="A61" s="18"/>
      <c r="B61" s="42"/>
      <c r="C61" s="18"/>
      <c r="D61" s="18"/>
      <c r="E61" s="18"/>
      <c r="F61" s="18"/>
      <c r="G61" s="28"/>
    </row>
  </sheetData>
  <mergeCells count="3">
    <mergeCell ref="A1:I1"/>
    <mergeCell ref="A3:B3"/>
    <mergeCell ref="G60:I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HP</cp:lastModifiedBy>
  <dcterms:created xsi:type="dcterms:W3CDTF">2023-11-21T05:04:07Z</dcterms:created>
  <dcterms:modified xsi:type="dcterms:W3CDTF">2023-12-20T09:03:40Z</dcterms:modified>
</cp:coreProperties>
</file>